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13_ncr:1_{E0CED4FA-E19B-4BD7-A59A-D47EDF250B1E}" xr6:coauthVersionLast="47" xr6:coauthVersionMax="47" xr10:uidLastSave="{00000000-0000-0000-0000-000000000000}"/>
  <bookViews>
    <workbookView xWindow="-120" yWindow="-120" windowWidth="29040" windowHeight="15720" tabRatio="141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List1!$A$7:$H$277</definedName>
  </definedNames>
  <calcPr calcId="181029"/>
</workbook>
</file>

<file path=xl/calcChain.xml><?xml version="1.0" encoding="utf-8"?>
<calcChain xmlns="http://schemas.openxmlformats.org/spreadsheetml/2006/main">
  <c r="F153" i="1" l="1"/>
  <c r="F277" i="1"/>
  <c r="F275" i="1"/>
  <c r="F273" i="1"/>
  <c r="F260" i="1"/>
  <c r="F270" i="1"/>
  <c r="F268" i="1"/>
  <c r="F266" i="1"/>
  <c r="F264" i="1"/>
  <c r="F262" i="1"/>
  <c r="F257" i="1"/>
  <c r="F255" i="1"/>
  <c r="F253" i="1"/>
  <c r="F251" i="1"/>
  <c r="F249" i="1"/>
  <c r="F247" i="1"/>
  <c r="F245" i="1"/>
  <c r="F243" i="1"/>
  <c r="F241" i="1"/>
  <c r="F239" i="1"/>
  <c r="F237" i="1"/>
  <c r="F235" i="1"/>
  <c r="F233" i="1"/>
  <c r="F231" i="1"/>
  <c r="F229" i="1"/>
  <c r="F202" i="1"/>
  <c r="F226" i="1"/>
  <c r="F224" i="1"/>
  <c r="F222" i="1"/>
  <c r="F220" i="1"/>
  <c r="F218" i="1"/>
  <c r="F216" i="1"/>
  <c r="F214" i="1"/>
  <c r="F212" i="1"/>
  <c r="F210" i="1"/>
  <c r="F208" i="1"/>
  <c r="F206" i="1"/>
  <c r="F204" i="1"/>
  <c r="F199" i="1"/>
  <c r="F197" i="1"/>
  <c r="F178" i="1"/>
  <c r="F185" i="1"/>
  <c r="F195" i="1"/>
  <c r="F193" i="1"/>
  <c r="F191" i="1"/>
  <c r="F189" i="1"/>
  <c r="F187" i="1"/>
  <c r="F182" i="1"/>
  <c r="F180" i="1"/>
  <c r="F175" i="1"/>
  <c r="F173" i="1"/>
  <c r="F171" i="1"/>
  <c r="F169" i="1"/>
  <c r="F167" i="1"/>
  <c r="F165" i="1"/>
  <c r="F163" i="1"/>
  <c r="F161" i="1"/>
  <c r="F159" i="1"/>
  <c r="F157" i="1"/>
  <c r="F155" i="1"/>
  <c r="F150" i="1"/>
  <c r="F148" i="1"/>
  <c r="F146" i="1"/>
  <c r="F144" i="1"/>
  <c r="F142" i="1"/>
  <c r="F140" i="1"/>
  <c r="F137" i="1"/>
  <c r="F135" i="1"/>
  <c r="F133" i="1"/>
  <c r="F131" i="1"/>
  <c r="F129" i="1"/>
  <c r="F127" i="1"/>
  <c r="F125" i="1"/>
  <c r="F123" i="1"/>
  <c r="F121" i="1"/>
  <c r="F119" i="1"/>
  <c r="F117" i="1"/>
  <c r="F115" i="1"/>
  <c r="F113" i="1"/>
  <c r="F111" i="1"/>
  <c r="F109" i="1"/>
  <c r="F107" i="1"/>
  <c r="F105" i="1"/>
  <c r="F103" i="1"/>
  <c r="F101" i="1"/>
  <c r="F99" i="1"/>
  <c r="F97" i="1"/>
  <c r="F79" i="1"/>
  <c r="F67" i="1"/>
  <c r="F95" i="1"/>
  <c r="F93" i="1"/>
  <c r="F91" i="1"/>
  <c r="F89" i="1"/>
  <c r="F87" i="1"/>
  <c r="F85" i="1"/>
  <c r="F83" i="1"/>
  <c r="F81" i="1"/>
  <c r="F75" i="1"/>
  <c r="F73" i="1"/>
  <c r="F71" i="1"/>
  <c r="F69" i="1"/>
  <c r="F64" i="1"/>
  <c r="F62" i="1"/>
  <c r="F60" i="1"/>
  <c r="F58" i="1"/>
  <c r="F56" i="1"/>
  <c r="F41" i="1"/>
  <c r="F36" i="1"/>
  <c r="F53" i="1"/>
  <c r="F51" i="1"/>
  <c r="F49" i="1"/>
  <c r="F47" i="1"/>
  <c r="F45" i="1"/>
  <c r="F43" i="1"/>
  <c r="F38" i="1"/>
  <c r="F33" i="1"/>
  <c r="F31" i="1"/>
  <c r="F29" i="1"/>
  <c r="F27" i="1"/>
  <c r="F25" i="1"/>
  <c r="F23" i="1"/>
  <c r="F21" i="1"/>
  <c r="F19" i="1"/>
  <c r="F17" i="1"/>
  <c r="F15" i="1"/>
  <c r="F13" i="1"/>
  <c r="F11" i="1"/>
  <c r="F9" i="1"/>
  <c r="F292" i="1"/>
</calcChain>
</file>

<file path=xl/sharedStrings.xml><?xml version="1.0" encoding="utf-8"?>
<sst xmlns="http://schemas.openxmlformats.org/spreadsheetml/2006/main" count="1158" uniqueCount="479">
  <si>
    <t>DOM ZDRAVLJA ZAGREB-ISTOK</t>
  </si>
  <si>
    <t>ZAGREB, ŠVARCOVA 20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</si>
  <si>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</si>
  <si>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</si>
  <si>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</si>
  <si>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</si>
  <si>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</si>
  <si>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</si>
  <si>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</si>
  <si>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</si>
  <si>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</si>
  <si>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</si>
  <si>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</si>
  <si>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</si>
  <si>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</si>
  <si>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</si>
  <si>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</si>
  <si>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</si>
  <si>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</si>
  <si>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</si>
  <si>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</si>
  <si>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</si>
  <si>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AXON LAB D.O.O.</t>
  </si>
  <si>
    <t>81139469054</t>
  </si>
  <si>
    <t>3222</t>
  </si>
  <si>
    <t>materijal i sirovine</t>
  </si>
  <si>
    <t>4.</t>
  </si>
  <si>
    <t>BECKMAN COULTER d.o.o.</t>
  </si>
  <si>
    <t>46191202403</t>
  </si>
  <si>
    <t>5.</t>
  </si>
  <si>
    <t>BIOELEKTRONIKA D.O.O.</t>
  </si>
  <si>
    <t>47204464015</t>
  </si>
  <si>
    <t>3232</t>
  </si>
  <si>
    <t>usluge tekućeg i investicijskog održavanja</t>
  </si>
  <si>
    <t>6.</t>
  </si>
  <si>
    <t>BJEGOVIĆ DUBRAVKO - DENTALNI LABORATORIJ</t>
  </si>
  <si>
    <t>72039475355</t>
  </si>
  <si>
    <t>3236</t>
  </si>
  <si>
    <t>zdravstvene i veterinarske usluge</t>
  </si>
  <si>
    <t>7.</t>
  </si>
  <si>
    <t>BORONGAJ INVEST</t>
  </si>
  <si>
    <t>30412018193</t>
  </si>
  <si>
    <t>3234</t>
  </si>
  <si>
    <t>komunalne usluge</t>
  </si>
  <si>
    <t>8.</t>
  </si>
  <si>
    <t>BOŽIĆ KREŠIMIR ZUBOTEHNIČAR LABORATORIJ</t>
  </si>
  <si>
    <t>85820291791</t>
  </si>
  <si>
    <t>9.</t>
  </si>
  <si>
    <t>BRUSEK MLADEN-PRIV.ZUBOTEH.</t>
  </si>
  <si>
    <t>51088998248</t>
  </si>
  <si>
    <t>SESVETE</t>
  </si>
  <si>
    <t>10.</t>
  </si>
  <si>
    <t>BTnet d.o.o.</t>
  </si>
  <si>
    <t>66066270657</t>
  </si>
  <si>
    <t>11.</t>
  </si>
  <si>
    <t>CEPELIN, vl.Anamarija Matić</t>
  </si>
  <si>
    <t>28214613860</t>
  </si>
  <si>
    <t>12.</t>
  </si>
  <si>
    <t>CONTRES PROJEKTI  D.O.O.</t>
  </si>
  <si>
    <t>01426168983</t>
  </si>
  <si>
    <t>str.usav.zap.-seminari, savjetovanja i simpoziji(kot.)</t>
  </si>
  <si>
    <t>13.</t>
  </si>
  <si>
    <t>COPYREKLAM D.O.O.</t>
  </si>
  <si>
    <t>34881205203</t>
  </si>
  <si>
    <t>ZAPREŠIĆ</t>
  </si>
  <si>
    <t>3224</t>
  </si>
  <si>
    <t>materijali dijelovi za tekuće i investicijsko održavanje</t>
  </si>
  <si>
    <t>14.</t>
  </si>
  <si>
    <t>CROAL SMOK D.O.O.</t>
  </si>
  <si>
    <t>06846448868</t>
  </si>
  <si>
    <t>15.</t>
  </si>
  <si>
    <t>16.</t>
  </si>
  <si>
    <t>CROATIA OSIGURANJE DD</t>
  </si>
  <si>
    <t>26187994862</t>
  </si>
  <si>
    <t>3292</t>
  </si>
  <si>
    <t>premije osiguranja</t>
  </si>
  <si>
    <t>17.</t>
  </si>
  <si>
    <t>DAMAGO  D.O.O.</t>
  </si>
  <si>
    <t>74217424364</t>
  </si>
  <si>
    <t>SAMOBOR</t>
  </si>
  <si>
    <t>3221</t>
  </si>
  <si>
    <t>uredski materijal i ostali materijalni rashodi</t>
  </si>
  <si>
    <t>18.</t>
  </si>
  <si>
    <t>3233</t>
  </si>
  <si>
    <t>usluge promidžbe i informiranja</t>
  </si>
  <si>
    <t>19.</t>
  </si>
  <si>
    <t>DENTAL FACTORY d.o.o.</t>
  </si>
  <si>
    <t>67336683579</t>
  </si>
  <si>
    <t>20.</t>
  </si>
  <si>
    <t>DENTALNI LABOR. NENAD MIKOVIĆ</t>
  </si>
  <si>
    <t>93178563549</t>
  </si>
  <si>
    <t>21.</t>
  </si>
  <si>
    <t>DENTALNI LABORATORIJ DRČIĆ</t>
  </si>
  <si>
    <t>79745565674</t>
  </si>
  <si>
    <t>DUGO SELO</t>
  </si>
  <si>
    <t>22.</t>
  </si>
  <si>
    <t>DENTALNI LABORATORIJ KEZERIĆ</t>
  </si>
  <si>
    <t>35457313698</t>
  </si>
  <si>
    <t>23.</t>
  </si>
  <si>
    <t>DIMNJAČARSKA OBRTNIČKA ZADRUGA</t>
  </si>
  <si>
    <t>01254445043</t>
  </si>
  <si>
    <t>24.</t>
  </si>
  <si>
    <t>DIZALA MIHIĆ D.O.O.</t>
  </si>
  <si>
    <t>15030854278</t>
  </si>
  <si>
    <t>25.</t>
  </si>
  <si>
    <t>DOM ZDRAVLJA "ZAGREB-ISTOK"</t>
  </si>
  <si>
    <t>97103671104</t>
  </si>
  <si>
    <t>26.</t>
  </si>
  <si>
    <t>3227</t>
  </si>
  <si>
    <t>službena, radna i zaštitna odjeća i obuća</t>
  </si>
  <si>
    <t>27.</t>
  </si>
  <si>
    <t>DSM DENTAL SERVIS MATIĆ D.O.O.</t>
  </si>
  <si>
    <t>70960093072</t>
  </si>
  <si>
    <t>28.</t>
  </si>
  <si>
    <t>ĐURINEC GORDANA - ZUBOTEH.LAB.</t>
  </si>
  <si>
    <t>28387152492</t>
  </si>
  <si>
    <t>29.</t>
  </si>
  <si>
    <t>ED BOREL DOO</t>
  </si>
  <si>
    <t>69486461901</t>
  </si>
  <si>
    <t>3238</t>
  </si>
  <si>
    <t>računalne usluge</t>
  </si>
  <si>
    <t>30.</t>
  </si>
  <si>
    <t>EKOTEH DOZIMETRIJA D.O.O.</t>
  </si>
  <si>
    <t>44716804217</t>
  </si>
  <si>
    <t>31.</t>
  </si>
  <si>
    <t>ELEKTRONIČAR D.O.O.</t>
  </si>
  <si>
    <t>13970735570</t>
  </si>
  <si>
    <t>ZAGREB-NOVI ZAGREB</t>
  </si>
  <si>
    <t>32.</t>
  </si>
  <si>
    <t>3225</t>
  </si>
  <si>
    <t>sitni inventar i auto-gume</t>
  </si>
  <si>
    <t>33.</t>
  </si>
  <si>
    <t>FAGRON HRVATSKA d.o.o.</t>
  </si>
  <si>
    <t>10383719392</t>
  </si>
  <si>
    <t>DONJA ZELINA</t>
  </si>
  <si>
    <t>34.</t>
  </si>
  <si>
    <t>FEROIMA D.O.O.</t>
  </si>
  <si>
    <t>36029953193</t>
  </si>
  <si>
    <t>ZAGREB-DUBRAVA</t>
  </si>
  <si>
    <t>35.</t>
  </si>
  <si>
    <t>FIDIFARM D.O.O.</t>
  </si>
  <si>
    <t>84752155355</t>
  </si>
  <si>
    <t>BESTOVJE</t>
  </si>
  <si>
    <t>36.</t>
  </si>
  <si>
    <t>FILIDA-PUTNIČKA AGENCIJA D.O.O.</t>
  </si>
  <si>
    <t>57524651551</t>
  </si>
  <si>
    <t>37.</t>
  </si>
  <si>
    <t>FINA- FINANCIJSKA AGENCIJA</t>
  </si>
  <si>
    <t>85821130368</t>
  </si>
  <si>
    <t>38.</t>
  </si>
  <si>
    <t>3299</t>
  </si>
  <si>
    <t>ostali nespomenuti rashodi poslovanja</t>
  </si>
  <si>
    <t>39.</t>
  </si>
  <si>
    <t>3431</t>
  </si>
  <si>
    <t>bankarske usluge i usluge platnog prometa</t>
  </si>
  <si>
    <t>40.</t>
  </si>
  <si>
    <t>FLUVIUS D.O.O.</t>
  </si>
  <si>
    <t>67731157773</t>
  </si>
  <si>
    <t>41.</t>
  </si>
  <si>
    <t>GAJETA D.O.O.</t>
  </si>
  <si>
    <t>38448070359</t>
  </si>
  <si>
    <t>42.</t>
  </si>
  <si>
    <t>GIONECHETTI PREDRAG -PRIVATNI ZUBOZDRAV. LAB.</t>
  </si>
  <si>
    <t>19710955675</t>
  </si>
  <si>
    <t>43.</t>
  </si>
  <si>
    <t>GOJEVIĆ BOŽE - PRIVATNI ZUBOTEH. LABORATORIJ</t>
  </si>
  <si>
    <t>79574615778</t>
  </si>
  <si>
    <t>44.</t>
  </si>
  <si>
    <t>GRAD ZGB.GRAD.URED ZA PROST.UREĐ.,IZGR.</t>
  </si>
  <si>
    <t>61817894937</t>
  </si>
  <si>
    <t>45.</t>
  </si>
  <si>
    <t>GRADSKA LJEKARNA ZAGREB</t>
  </si>
  <si>
    <t>37268254106</t>
  </si>
  <si>
    <t>46.</t>
  </si>
  <si>
    <t>GRADSKA PLINARA ZAGREB-OPSKRBA</t>
  </si>
  <si>
    <t>74364571096</t>
  </si>
  <si>
    <t>3223</t>
  </si>
  <si>
    <t>energija</t>
  </si>
  <si>
    <t>47.</t>
  </si>
  <si>
    <t>GRADSKO STAMBENO KOMUNALNO GOSPODARSTVO D.O.O.</t>
  </si>
  <si>
    <t>03744272526</t>
  </si>
  <si>
    <t>48.</t>
  </si>
  <si>
    <t>GRGEK IVAN PRIVATNA PRAKSA DENTALNOG LABORATORIJA</t>
  </si>
  <si>
    <t>84234665108</t>
  </si>
  <si>
    <t>49.</t>
  </si>
  <si>
    <t>H.K.O.-MED. SYSTEMS</t>
  </si>
  <si>
    <t>36754161329</t>
  </si>
  <si>
    <t>50.</t>
  </si>
  <si>
    <t>HEP ELEKTRA D.O.O.</t>
  </si>
  <si>
    <t>43965974818</t>
  </si>
  <si>
    <t>51.</t>
  </si>
  <si>
    <t>HEP OPSKRBA D.O.O.</t>
  </si>
  <si>
    <t>63073332379</t>
  </si>
  <si>
    <t>52.</t>
  </si>
  <si>
    <t>HEP PLIN</t>
  </si>
  <si>
    <t>41317489366</t>
  </si>
  <si>
    <t>OSIJEK</t>
  </si>
  <si>
    <t>53.</t>
  </si>
  <si>
    <t>HEP-TOPLINARSTVO D.O.O.</t>
  </si>
  <si>
    <t>15907062900</t>
  </si>
  <si>
    <t>54.</t>
  </si>
  <si>
    <t>HP DENTAL</t>
  </si>
  <si>
    <t>30397969100</t>
  </si>
  <si>
    <t>55.</t>
  </si>
  <si>
    <t>HP-HRVATSKA POŠTA</t>
  </si>
  <si>
    <t>87311810356</t>
  </si>
  <si>
    <t>56.</t>
  </si>
  <si>
    <t>HRV. ZAVOD ZA TRANSFUZ. MEDICINU</t>
  </si>
  <si>
    <t>61248075289</t>
  </si>
  <si>
    <t>57.</t>
  </si>
  <si>
    <t>HRV.UDRUGA ZA PROMICANJE PRIMALJSTVA</t>
  </si>
  <si>
    <t>60614075849</t>
  </si>
  <si>
    <t>58.</t>
  </si>
  <si>
    <t>HRVATSKA KOMORA DENTALNE MEDICINE</t>
  </si>
  <si>
    <t>24858915082</t>
  </si>
  <si>
    <t>59.</t>
  </si>
  <si>
    <t>HRVATSKA LJEČNIČKA KOMORA</t>
  </si>
  <si>
    <t>86676104888</t>
  </si>
  <si>
    <t>60.</t>
  </si>
  <si>
    <t>HRVATSKA RADIO TELEVIZIJA</t>
  </si>
  <si>
    <t>68419124305</t>
  </si>
  <si>
    <t>61.</t>
  </si>
  <si>
    <t>HRVATSKA UDRUGA POSLODAVACA U ZDRAVSTVU</t>
  </si>
  <si>
    <t>32787730056</t>
  </si>
  <si>
    <t>3294</t>
  </si>
  <si>
    <t>članarine i norme</t>
  </si>
  <si>
    <t>62.</t>
  </si>
  <si>
    <t>HRVATSKI TELEKOM d.d.</t>
  </si>
  <si>
    <t>81793146560</t>
  </si>
  <si>
    <t>63.</t>
  </si>
  <si>
    <t>HRVATSKI ZAVOD ZA JAVNO ZDRAV.</t>
  </si>
  <si>
    <t>75297532041</t>
  </si>
  <si>
    <t>64.</t>
  </si>
  <si>
    <t>IDEJA,OBRT ZA TRGOVINU VL.DORIAN ŠUTIĆ</t>
  </si>
  <si>
    <t>90133638443</t>
  </si>
  <si>
    <t>VELIKA GORICA</t>
  </si>
  <si>
    <t>65.</t>
  </si>
  <si>
    <t>IN2 d.o.o.</t>
  </si>
  <si>
    <t>68195665956</t>
  </si>
  <si>
    <t>66.</t>
  </si>
  <si>
    <t>INA D.D. - INA kartica</t>
  </si>
  <si>
    <t>27759560625</t>
  </si>
  <si>
    <t>67.</t>
  </si>
  <si>
    <t>INGPRO D.O.O.</t>
  </si>
  <si>
    <t>93205229945</t>
  </si>
  <si>
    <t>68.</t>
  </si>
  <si>
    <t>INSAKO D.O.O.</t>
  </si>
  <si>
    <t>39851720584</t>
  </si>
  <si>
    <t>69.</t>
  </si>
  <si>
    <t>JEDVAJ RAJIĆ D.O.O.</t>
  </si>
  <si>
    <t>78736702264</t>
  </si>
  <si>
    <t>70.</t>
  </si>
  <si>
    <t>71.</t>
  </si>
  <si>
    <t>KBC "SESTRE MILOSRDNICE"</t>
  </si>
  <si>
    <t>84924656517</t>
  </si>
  <si>
    <t>72.</t>
  </si>
  <si>
    <t>KBC ZAGREB</t>
  </si>
  <si>
    <t>46377257342</t>
  </si>
  <si>
    <t>3213</t>
  </si>
  <si>
    <t>stručno usavršavanje zaposlenika</t>
  </si>
  <si>
    <t>73.</t>
  </si>
  <si>
    <t>KESER DENTAL STUDIO D.O.O.</t>
  </si>
  <si>
    <t>00341204412</t>
  </si>
  <si>
    <t>74.</t>
  </si>
  <si>
    <t>KLARIĆ KRUNOSLAV DENTALNI LABORATORIJ</t>
  </si>
  <si>
    <t>94704260837</t>
  </si>
  <si>
    <t>SESVETSKI KRALJEVEC</t>
  </si>
  <si>
    <t>75.</t>
  </si>
  <si>
    <t>KOPIĆ ILIJA - PRIVAT. ZUBTEH. LAB.</t>
  </si>
  <si>
    <t>07202952241</t>
  </si>
  <si>
    <t>76.</t>
  </si>
  <si>
    <t>KVANTUMTIM D.O.O.</t>
  </si>
  <si>
    <t>56616753620</t>
  </si>
  <si>
    <t>77.</t>
  </si>
  <si>
    <t>4221</t>
  </si>
  <si>
    <t>uredska oprema i namještaj</t>
  </si>
  <si>
    <t>78.</t>
  </si>
  <si>
    <t>LACKOVIĆ DUBRAVKA - ZUBOTEH.LA</t>
  </si>
  <si>
    <t>17695696764</t>
  </si>
  <si>
    <t>79.</t>
  </si>
  <si>
    <t>LOST d.o.o.</t>
  </si>
  <si>
    <t>89984971143</t>
  </si>
  <si>
    <t>80.</t>
  </si>
  <si>
    <t>LJEKARNA SPLITSKO-DALMATINSKE ŽUPANIJE</t>
  </si>
  <si>
    <t>71474870971</t>
  </si>
  <si>
    <t>DUGOPOLJE</t>
  </si>
  <si>
    <t>81.</t>
  </si>
  <si>
    <t>MAMPU j.d.o.o. za usluge</t>
  </si>
  <si>
    <t>61941914916</t>
  </si>
  <si>
    <t>82.</t>
  </si>
  <si>
    <t>MANDIS PHARM LJEKARNA ZAGREB</t>
  </si>
  <si>
    <t>07406857929</t>
  </si>
  <si>
    <t>3235</t>
  </si>
  <si>
    <t>zakupnine i najamnine</t>
  </si>
  <si>
    <t>83.</t>
  </si>
  <si>
    <t>MART SANJA,  PRIV.ZUBOTEH.LAB.</t>
  </si>
  <si>
    <t>63313973998</t>
  </si>
  <si>
    <t>84.</t>
  </si>
  <si>
    <t>MATEUŠ MAJA ,PRIV.PRAKSA DENT.LAB.</t>
  </si>
  <si>
    <t>23529800682</t>
  </si>
  <si>
    <t>85.</t>
  </si>
  <si>
    <t>MATMETAL SISTEM D.O.O.</t>
  </si>
  <si>
    <t>21789069512</t>
  </si>
  <si>
    <t>86.</t>
  </si>
  <si>
    <t>MAUHAR JOSIP,ZUBOTEH.LAB.</t>
  </si>
  <si>
    <t>50075445425</t>
  </si>
  <si>
    <t>87.</t>
  </si>
  <si>
    <t>MCS GRUPA D.O.O.</t>
  </si>
  <si>
    <t>04355267582</t>
  </si>
  <si>
    <t>88.</t>
  </si>
  <si>
    <t>MEDIA D.O.O.</t>
  </si>
  <si>
    <t>96725652983</t>
  </si>
  <si>
    <t>89.</t>
  </si>
  <si>
    <t>MEDICAL-INTERTRADE D.O.O.</t>
  </si>
  <si>
    <t>04492664153</t>
  </si>
  <si>
    <t>SVETA NEDJELJA</t>
  </si>
  <si>
    <t>90.</t>
  </si>
  <si>
    <t>91.</t>
  </si>
  <si>
    <t>MEDICINA-PROMET D.O.O.</t>
  </si>
  <si>
    <t>89990147407</t>
  </si>
  <si>
    <t>92.</t>
  </si>
  <si>
    <t>MEDIKA D.D.</t>
  </si>
  <si>
    <t>94818858923</t>
  </si>
  <si>
    <t>93.</t>
  </si>
  <si>
    <t>MEDILAB D.O.O.</t>
  </si>
  <si>
    <t>77804145433</t>
  </si>
  <si>
    <t>94.</t>
  </si>
  <si>
    <t>95.</t>
  </si>
  <si>
    <t>MES D.O.O.</t>
  </si>
  <si>
    <t>07701805862</t>
  </si>
  <si>
    <t>96.</t>
  </si>
  <si>
    <t>MESSER CROATIA PLIN D.O.O.</t>
  </si>
  <si>
    <t>32179081874</t>
  </si>
  <si>
    <t>97.</t>
  </si>
  <si>
    <t>MIRELA LUCARIĆ DENTALNI LABORTORIJ</t>
  </si>
  <si>
    <t>50064624529</t>
  </si>
  <si>
    <t>98.</t>
  </si>
  <si>
    <t>MOMENT EVENTS d.o.o.</t>
  </si>
  <si>
    <t>74590547847</t>
  </si>
  <si>
    <t>99.</t>
  </si>
  <si>
    <t>MULTISPORT</t>
  </si>
  <si>
    <t>57845277445</t>
  </si>
  <si>
    <t>100.</t>
  </si>
  <si>
    <t>NADIN KATADŽIĆ PRIVATNA PRAKSA DENTALOG LABORATORIJA</t>
  </si>
  <si>
    <t>77959870435</t>
  </si>
  <si>
    <t>101.</t>
  </si>
  <si>
    <t>NAKLADA SLAP D.O.O.</t>
  </si>
  <si>
    <t>70108447975</t>
  </si>
  <si>
    <t>JASTREBARSKO</t>
  </si>
  <si>
    <t>102.</t>
  </si>
  <si>
    <t>NASTAVNI ZAV.ZA JAV.ZDRAV. DR.A.ŠTAMPAR</t>
  </si>
  <si>
    <t>33392005961</t>
  </si>
  <si>
    <t>103.</t>
  </si>
  <si>
    <t>104.</t>
  </si>
  <si>
    <t>NB Cretum d.o.o.</t>
  </si>
  <si>
    <t>96702386881</t>
  </si>
  <si>
    <t>105.</t>
  </si>
  <si>
    <t>NIROSTA D.O.O.</t>
  </si>
  <si>
    <t>82823351319</t>
  </si>
  <si>
    <t>106.</t>
  </si>
  <si>
    <t>NOVACON D.O.O.</t>
  </si>
  <si>
    <t>57062925405</t>
  </si>
  <si>
    <t>107.</t>
  </si>
  <si>
    <t>OKTAL PHARMA D.O.O.</t>
  </si>
  <si>
    <t>30750621355</t>
  </si>
  <si>
    <t>108.</t>
  </si>
  <si>
    <t>PAVIČIĆ HRVOJE, PRIVATNI  ZUBOTEH. LAB.</t>
  </si>
  <si>
    <t>04905789671</t>
  </si>
  <si>
    <t>109.</t>
  </si>
  <si>
    <t>PERTOM-PROJEKT D.O.O.</t>
  </si>
  <si>
    <t>91480325099</t>
  </si>
  <si>
    <t>110.</t>
  </si>
  <si>
    <t>PHARMAGAL D.O.O.</t>
  </si>
  <si>
    <t>90028997500</t>
  </si>
  <si>
    <t>111.</t>
  </si>
  <si>
    <t>PHARMANET  D.O.O.-HRVATSKA FARMACEUTSKA MREŽA</t>
  </si>
  <si>
    <t>97352414319</t>
  </si>
  <si>
    <t>112.</t>
  </si>
  <si>
    <t>PHOENIX FARMACIJA D.D.</t>
  </si>
  <si>
    <t>36755252122</t>
  </si>
  <si>
    <t>113.</t>
  </si>
  <si>
    <t>POGRAV D.O.O.</t>
  </si>
  <si>
    <t>05744178732</t>
  </si>
  <si>
    <t>114.</t>
  </si>
  <si>
    <t>PRODUKTRONIKA</t>
  </si>
  <si>
    <t>42501049830</t>
  </si>
  <si>
    <t>115.</t>
  </si>
  <si>
    <t>QA MED J.D.O.O.</t>
  </si>
  <si>
    <t>48726659247</t>
  </si>
  <si>
    <t>116.</t>
  </si>
  <si>
    <t>REPROMAT-ZAGREB D.O.O.</t>
  </si>
  <si>
    <t>09784531295</t>
  </si>
  <si>
    <t>117.</t>
  </si>
  <si>
    <t>118.</t>
  </si>
  <si>
    <t>RUDIĆ DENTAL d.o.o.</t>
  </si>
  <si>
    <t>15558124068</t>
  </si>
  <si>
    <t>119.</t>
  </si>
  <si>
    <t>SIGET DIZALA D.O.O.</t>
  </si>
  <si>
    <t>19841995263</t>
  </si>
  <si>
    <t>120.</t>
  </si>
  <si>
    <t>SKVID D.O.O.</t>
  </si>
  <si>
    <t>27197549120</t>
  </si>
  <si>
    <t>121.</t>
  </si>
  <si>
    <t>STOMATOLOŠKI CENTAR FLEGAR</t>
  </si>
  <si>
    <t>22618474163</t>
  </si>
  <si>
    <t>122.</t>
  </si>
  <si>
    <t>STRAHONIJA IVAN - PRIVATNI ZUBOTEH. LAB.</t>
  </si>
  <si>
    <t>71466041350</t>
  </si>
  <si>
    <t>123.</t>
  </si>
  <si>
    <t>STYIRIA MEDIJSKI SERVISI</t>
  </si>
  <si>
    <t>29005509482</t>
  </si>
  <si>
    <t>124.</t>
  </si>
  <si>
    <t>SVEUČILIŠTE U ZAGREBU FILOZOFSKI FAKULTET</t>
  </si>
  <si>
    <t>90633715804</t>
  </si>
  <si>
    <t>str.usav.zap.-školarine</t>
  </si>
  <si>
    <t>125.</t>
  </si>
  <si>
    <t>ŠKRBINA YAMMINE KSENIJA ZUBOTEHNIČKI LABORATORIJ</t>
  </si>
  <si>
    <t>42249095785</t>
  </si>
  <si>
    <t>126.</t>
  </si>
  <si>
    <t>ŠTROSAR IVAN DENTALNI LABORATORIJ</t>
  </si>
  <si>
    <t>45897836745</t>
  </si>
  <si>
    <t>127.</t>
  </si>
  <si>
    <t>TOKIĆ PREMIUM DENTAL D.O.O.</t>
  </si>
  <si>
    <t>39046736613</t>
  </si>
  <si>
    <t>128.</t>
  </si>
  <si>
    <t>TOMI PHARM D.O.O.</t>
  </si>
  <si>
    <t>63219215783</t>
  </si>
  <si>
    <t>129.</t>
  </si>
  <si>
    <t>TOPIĆ ANTE DENTALNI LABORATORIJ</t>
  </si>
  <si>
    <t>93950560013</t>
  </si>
  <si>
    <t>130.</t>
  </si>
  <si>
    <t>UTP d.o.o.</t>
  </si>
  <si>
    <t>78830943478</t>
  </si>
  <si>
    <t>PULA</t>
  </si>
  <si>
    <t>131.</t>
  </si>
  <si>
    <t>VAMS TEC D.O.O.</t>
  </si>
  <si>
    <t>84667924975</t>
  </si>
  <si>
    <t>132.</t>
  </si>
  <si>
    <t>VIK-DENTAL D.O.O.</t>
  </si>
  <si>
    <t>82797192152</t>
  </si>
  <si>
    <t>133.</t>
  </si>
  <si>
    <t>134.</t>
  </si>
  <si>
    <t>VLAŠIĆ DARIO, PRIVATNA PRAKSA ZUBOTEH.LAB.</t>
  </si>
  <si>
    <t>91104074829</t>
  </si>
  <si>
    <t>135.</t>
  </si>
  <si>
    <t>VODOOPSKRBA I ODVODNJA d.o.o.</t>
  </si>
  <si>
    <t>83416546499</t>
  </si>
  <si>
    <t>136.</t>
  </si>
  <si>
    <t>ZAGREBAČKI HOLDING D.O.O.</t>
  </si>
  <si>
    <t>85584865987</t>
  </si>
  <si>
    <t>137.</t>
  </si>
  <si>
    <t>ZAGREBAČKI HOLDING-PODR.ČISTOĆA</t>
  </si>
  <si>
    <t>138.</t>
  </si>
  <si>
    <t>ZAŠTITA-ZAGREB d.o.o. za zaštitarsku djelatnost</t>
  </si>
  <si>
    <t>68204597981</t>
  </si>
  <si>
    <t>139.</t>
  </si>
  <si>
    <t>ZET -ZAGREBAČKI ELEKTRIČNI TRAMVAJ D.O.O.</t>
  </si>
  <si>
    <t>82031999604</t>
  </si>
  <si>
    <t>nakada za prijevoz, za rad na terenu i odvojeni život</t>
  </si>
  <si>
    <t>140.</t>
  </si>
  <si>
    <t>3212</t>
  </si>
  <si>
    <t>141.</t>
  </si>
  <si>
    <t>ZUBNI CENTAR HIPERION D.O.O.</t>
  </si>
  <si>
    <t>26188619258</t>
  </si>
  <si>
    <t>142.</t>
  </si>
  <si>
    <t>ŽIVA VODA D.O.O.</t>
  </si>
  <si>
    <t>86255713939</t>
  </si>
  <si>
    <t>UKUPNO</t>
  </si>
  <si>
    <t>KATEGORIJA 2</t>
  </si>
  <si>
    <t>Dom zdravlja Zagreb-Istok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</si>
  <si>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</si>
  <si>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</si>
  <si>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</si>
  <si>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</si>
  <si>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</si>
  <si>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</si>
  <si>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</si>
  <si>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</si>
  <si>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PLAĆENE OBVEZE PREMA DOBAVLJAČIMA OD 01.04.2024.-30.04.2024.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</si>
</sst>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4" xfId="0" applyFont="1" applyFill="1" applyBorder="1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4" fillId="0" borderId="7" xfId="1" applyBorder="1"/>
    <xf numFmtId="0" fontId="3" fillId="0" borderId="7" xfId="1" applyFont="1" applyBorder="1"/>
    <xf numFmtId="0" fontId="4" fillId="0" borderId="7" xfId="1" applyBorder="1" applyAlignment="1">
      <alignment horizontal="center"/>
    </xf>
    <xf numFmtId="0" fontId="0" fillId="2" borderId="0" xfId="1" applyFont="1" applyFill="1"/>
    <xf numFmtId="4" fontId="0" fillId="2" borderId="0" xfId="1" applyNumberFormat="1" applyFont="1" applyFill="1" applyAlignment="1">
      <alignment horizontal="right" wrapText="1"/>
    </xf>
    <xf numFmtId="0" fontId="0" fillId="2" borderId="0" xfId="1" applyFont="1" applyFill="1" applyAlignment="1">
      <alignment horizontal="left"/>
    </xf>
    <xf numFmtId="0" fontId="3" fillId="0" borderId="8" xfId="1" applyFont="1" applyBorder="1" applyAlignment="1">
      <alignment horizontal="left"/>
    </xf>
    <xf numFmtId="0" fontId="0" fillId="0" borderId="9" xfId="1" applyFont="1" applyBorder="1"/>
    <xf numFmtId="4" fontId="4" fillId="0" borderId="9" xfId="1" applyNumberFormat="1" applyBorder="1"/>
    <xf numFmtId="0" fontId="4" fillId="0" borderId="9" xfId="1" applyBorder="1" applyAlignment="1">
      <alignment horizontal="center"/>
    </xf>
    <xf numFmtId="0" fontId="0" fillId="0" borderId="10" xfId="1" applyFont="1" applyBorder="1"/>
    <xf numFmtId="4" fontId="4" fillId="0" borderId="10" xfId="1" applyNumberFormat="1" applyBorder="1"/>
    <xf numFmtId="0" fontId="4" fillId="0" borderId="10" xfId="1" applyBorder="1" applyAlignment="1">
      <alignment horizontal="center"/>
    </xf>
    <xf numFmtId="4" fontId="3" fillId="0" borderId="7" xfId="1" applyNumberFormat="1" applyFont="1" applyBorder="1"/>
    <xf numFmtId="4" fontId="1" fillId="0" borderId="0" xfId="0" applyNumberFormat="1" applyFont="1" applyAlignment="1">
      <alignment horizontal="left"/>
    </xf>
    <xf numFmtId="4" fontId="0" fillId="0" borderId="0" xfId="0" applyNumberFormat="1"/>
    <xf numFmtId="4" fontId="1" fillId="0" borderId="7" xfId="0" applyNumberFormat="1" applyFont="1" applyBorder="1"/>
    <xf numFmtId="4" fontId="3" fillId="0" borderId="8" xfId="1" applyNumberFormat="1" applyFont="1" applyBorder="1" applyAlignment="1">
      <alignment horizontal="left"/>
    </xf>
    <xf numFmtId="0" fontId="4" fillId="0" borderId="0" xfId="1" applyBorder="1"/>
    <xf numFmtId="0" fontId="3" fillId="0" borderId="0" xfId="1" applyFont="1" applyBorder="1"/>
    <xf numFmtId="4" fontId="1" fillId="0" borderId="0" xfId="0" applyNumberFormat="1" applyFont="1" applyBorder="1"/>
    <xf numFmtId="0" fontId="4" fillId="0" borderId="0" xfId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1" applyFont="1" applyFill="1" applyAlignment="1">
      <alignment horizontal="center"/>
    </xf>
    <xf numFmtId="0" fontId="3" fillId="0" borderId="8" xfId="1" applyFont="1" applyBorder="1" applyAlignment="1">
      <alignment horizontal="center"/>
    </xf>
    <xf numFmtId="0" fontId="0" fillId="2" borderId="2" xfId="0" applyFill="1" applyBorder="1" applyAlignment="1"/>
    <xf numFmtId="0" fontId="0" fillId="2" borderId="0" xfId="0" applyFill="1" applyBorder="1" applyAlignment="1"/>
    <xf numFmtId="4" fontId="0" fillId="2" borderId="2" xfId="0" applyNumberFormat="1" applyFill="1" applyBorder="1" applyAlignment="1">
      <alignment horizontal="right" vertical="center" wrapText="1"/>
    </xf>
    <xf numFmtId="4" fontId="0" fillId="2" borderId="0" xfId="0" applyNumberForma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0" fillId="3" borderId="6" xfId="0" applyFill="1" applyBorder="1" applyAlignment="1"/>
    <xf numFmtId="0" fontId="3" fillId="3" borderId="6" xfId="0" applyFont="1" applyFill="1" applyBorder="1" applyAlignment="1">
      <alignment horizontal="right"/>
    </xf>
    <xf numFmtId="4" fontId="3" fillId="3" borderId="6" xfId="0" applyNumberFormat="1" applyFont="1" applyFill="1" applyBorder="1" applyAlignment="1"/>
    <xf numFmtId="0" fontId="0" fillId="3" borderId="6" xfId="0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3"/>
  <sheetViews>
    <sheetView tabSelected="1" topLeftCell="A124" workbookViewId="0">
      <selection activeCell="F153" sqref="F153"/>
    </sheetView>
  </sheetViews>
  <sheetFormatPr defaultColWidth="11.5703125" defaultRowHeight="12.75" outlineLevelRow="1" x14ac:dyDescent="0.2"/>
  <cols>
    <col min="2" max="2" width="47.42578125" customWidth="1"/>
    <col min="3" max="3" width="21" customWidth="1"/>
    <col min="4" max="4" width="15.5703125" customWidth="1"/>
    <col min="5" max="5" width="28.28515625" customWidth="1"/>
    <col min="6" max="6" width="18.85546875" style="30" customWidth="1"/>
    <col min="7" max="7" width="14.85546875" style="39" customWidth="1"/>
    <col min="8" max="8" width="43.5703125" customWidth="1"/>
  </cols>
  <sheetData>
    <row r="1" spans="1:8" ht="15" x14ac:dyDescent="0.25">
      <c r="A1" s="1" t="s">
        <v>0</v>
      </c>
      <c r="B1" s="1"/>
      <c r="C1" s="1"/>
      <c r="D1" s="1"/>
      <c r="E1" s="1"/>
      <c r="F1" s="29"/>
      <c r="G1" s="37"/>
      <c r="H1" s="2"/>
    </row>
    <row r="2" spans="1:8" ht="14.25" x14ac:dyDescent="0.2">
      <c r="A2" s="3" t="s">
        <v>1</v>
      </c>
      <c r="B2" s="3"/>
      <c r="C2" s="3"/>
      <c r="D2" s="3"/>
      <c r="E2" s="3"/>
      <c r="F2" s="4"/>
      <c r="G2" s="37"/>
      <c r="H2" s="2"/>
    </row>
    <row r="3" spans="1:8" ht="14.25" x14ac:dyDescent="0.2">
      <c r="A3" s="3"/>
      <c r="B3" s="3"/>
      <c r="C3" s="3"/>
      <c r="D3" s="3"/>
      <c r="E3" s="3"/>
      <c r="F3" s="4"/>
      <c r="G3" s="37"/>
      <c r="H3" s="2"/>
    </row>
    <row r="4" spans="1:8" ht="15" x14ac:dyDescent="0.25">
      <c r="A4" s="46" t="s">
        <v>478</v>
      </c>
      <c r="B4" s="46"/>
      <c r="C4" s="46"/>
      <c r="D4" s="46"/>
      <c r="E4" s="1"/>
      <c r="F4" s="29"/>
      <c r="G4" s="38"/>
      <c r="H4" s="1"/>
    </row>
    <row r="5" spans="1:8" x14ac:dyDescent="0.2">
      <c r="C5" s="5"/>
    </row>
    <row r="6" spans="1:8" ht="25.5" customHeight="1" x14ac:dyDescent="0.2">
      <c r="A6" s="6" t="s">
        <v>2</v>
      </c>
      <c r="B6" s="7" t="s">
        <v>3</v>
      </c>
      <c r="C6" s="8" t="s">
        <v>4</v>
      </c>
      <c r="D6" s="7" t="s">
        <v>5</v>
      </c>
      <c r="E6" s="7" t="s">
        <v>6</v>
      </c>
      <c r="F6" s="44" t="s">
        <v>7</v>
      </c>
      <c r="G6" s="42" t="s">
        <v>8</v>
      </c>
      <c r="H6" s="9"/>
    </row>
    <row r="7" spans="1:8" ht="24.75" customHeight="1" x14ac:dyDescent="0.25">
      <c r="A7" s="10" t="s">
        <v>9</v>
      </c>
      <c r="B7" s="11"/>
      <c r="C7" s="12"/>
      <c r="D7" s="13"/>
      <c r="E7" s="13"/>
      <c r="F7" s="45"/>
      <c r="G7" s="43"/>
      <c r="H7" s="14"/>
    </row>
    <row r="8" spans="1:8" x14ac:dyDescent="0.2">
      <c r="A8" t="s">
        <v>10</v>
      </c>
      <c r="B8" t="s">
        <v>11</v>
      </c>
      <c r="C8" t="s">
        <v>12</v>
      </c>
      <c r="D8" t="s">
        <v>13</v>
      </c>
      <c r="E8" t="s">
        <v>469</v>
      </c>
      <c r="F8" s="30">
        <v>1336.71</v>
      </c>
      <c r="G8" s="39" t="s">
        <v>14</v>
      </c>
      <c r="H8" t="s">
        <v>15</v>
      </c>
    </row>
    <row r="9" spans="1:8" outlineLevel="1" x14ac:dyDescent="0.2">
      <c r="A9" s="47"/>
      <c r="B9" s="48" t="s">
        <v>467</v>
      </c>
      <c r="C9" s="47"/>
      <c r="D9" s="47"/>
      <c r="E9" s="47"/>
      <c r="F9" s="49">
        <f>SUM(F8)</f>
        <v>1336.71</v>
      </c>
      <c r="G9" s="50"/>
      <c r="H9" s="47"/>
    </row>
    <row r="10" spans="1:8" x14ac:dyDescent="0.2">
      <c r="A10" t="s">
        <v>16</v>
      </c>
      <c r="B10" t="s">
        <v>17</v>
      </c>
      <c r="C10" t="s">
        <v>18</v>
      </c>
      <c r="D10" t="s">
        <v>13</v>
      </c>
      <c r="E10" t="s">
        <v>469</v>
      </c>
      <c r="F10" s="30">
        <v>625</v>
      </c>
      <c r="G10" s="39" t="s">
        <v>19</v>
      </c>
      <c r="H10" t="s">
        <v>20</v>
      </c>
    </row>
    <row r="11" spans="1:8" x14ac:dyDescent="0.2">
      <c r="A11" s="47"/>
      <c r="B11" s="48" t="s">
        <v>467</v>
      </c>
      <c r="C11" s="47"/>
      <c r="D11" s="47"/>
      <c r="E11" s="47"/>
      <c r="F11" s="49">
        <f>SUM(F10)</f>
        <v>625</v>
      </c>
      <c r="G11" s="50"/>
      <c r="H11" s="47"/>
    </row>
    <row r="12" spans="1:8" x14ac:dyDescent="0.2">
      <c r="A12" t="s">
        <v>21</v>
      </c>
      <c r="B12" t="s">
        <v>22</v>
      </c>
      <c r="C12" t="s">
        <v>23</v>
      </c>
      <c r="D12" t="s">
        <v>13</v>
      </c>
      <c r="E12" t="s">
        <v>469</v>
      </c>
      <c r="F12" s="30">
        <v>5921.34</v>
      </c>
      <c r="G12" s="39" t="s">
        <v>24</v>
      </c>
      <c r="H12" t="s">
        <v>25</v>
      </c>
    </row>
    <row r="13" spans="1:8" x14ac:dyDescent="0.2">
      <c r="A13" s="47"/>
      <c r="B13" s="48" t="s">
        <v>467</v>
      </c>
      <c r="C13" s="47"/>
      <c r="D13" s="47"/>
      <c r="E13" s="47"/>
      <c r="F13" s="49">
        <f>SUM(F12)</f>
        <v>5921.34</v>
      </c>
      <c r="G13" s="50"/>
      <c r="H13" s="47"/>
    </row>
    <row r="14" spans="1:8" x14ac:dyDescent="0.2">
      <c r="A14" t="s">
        <v>26</v>
      </c>
      <c r="B14" t="s">
        <v>27</v>
      </c>
      <c r="C14" t="s">
        <v>28</v>
      </c>
      <c r="D14" t="s">
        <v>13</v>
      </c>
      <c r="E14" t="s">
        <v>469</v>
      </c>
      <c r="F14" s="30">
        <v>7482.22</v>
      </c>
      <c r="G14" s="39" t="s">
        <v>24</v>
      </c>
      <c r="H14" t="s">
        <v>25</v>
      </c>
    </row>
    <row r="15" spans="1:8" x14ac:dyDescent="0.2">
      <c r="A15" s="47"/>
      <c r="B15" s="48" t="s">
        <v>467</v>
      </c>
      <c r="C15" s="47"/>
      <c r="D15" s="47"/>
      <c r="E15" s="47"/>
      <c r="F15" s="49">
        <f>SUM(F14)</f>
        <v>7482.22</v>
      </c>
      <c r="G15" s="50"/>
      <c r="H15" s="47"/>
    </row>
    <row r="16" spans="1:8" x14ac:dyDescent="0.2">
      <c r="A16" t="s">
        <v>29</v>
      </c>
      <c r="B16" t="s">
        <v>30</v>
      </c>
      <c r="C16" t="s">
        <v>31</v>
      </c>
      <c r="D16" t="s">
        <v>13</v>
      </c>
      <c r="E16" t="s">
        <v>469</v>
      </c>
      <c r="F16" s="30">
        <v>2152.4</v>
      </c>
      <c r="G16" s="39" t="s">
        <v>32</v>
      </c>
      <c r="H16" t="s">
        <v>33</v>
      </c>
    </row>
    <row r="17" spans="1:8" x14ac:dyDescent="0.2">
      <c r="A17" s="47"/>
      <c r="B17" s="48" t="s">
        <v>467</v>
      </c>
      <c r="C17" s="47"/>
      <c r="D17" s="47"/>
      <c r="E17" s="47"/>
      <c r="F17" s="49">
        <f>SUM(F16)</f>
        <v>2152.4</v>
      </c>
      <c r="G17" s="50"/>
      <c r="H17" s="47"/>
    </row>
    <row r="18" spans="1:8" x14ac:dyDescent="0.2">
      <c r="A18" t="s">
        <v>34</v>
      </c>
      <c r="B18" t="s">
        <v>35</v>
      </c>
      <c r="C18" t="s">
        <v>36</v>
      </c>
      <c r="D18" t="s">
        <v>13</v>
      </c>
      <c r="E18" t="s">
        <v>469</v>
      </c>
      <c r="F18" s="30">
        <v>1284.48</v>
      </c>
      <c r="G18" s="39" t="s">
        <v>37</v>
      </c>
      <c r="H18" t="s">
        <v>38</v>
      </c>
    </row>
    <row r="19" spans="1:8" x14ac:dyDescent="0.2">
      <c r="A19" s="47"/>
      <c r="B19" s="48" t="s">
        <v>467</v>
      </c>
      <c r="C19" s="47"/>
      <c r="D19" s="47"/>
      <c r="E19" s="47"/>
      <c r="F19" s="49">
        <f>SUM(F18)</f>
        <v>1284.48</v>
      </c>
      <c r="G19" s="50"/>
      <c r="H19" s="47"/>
    </row>
    <row r="20" spans="1:8" x14ac:dyDescent="0.2">
      <c r="A20" t="s">
        <v>39</v>
      </c>
      <c r="B20" t="s">
        <v>40</v>
      </c>
      <c r="C20" t="s">
        <v>41</v>
      </c>
      <c r="D20" t="s">
        <v>13</v>
      </c>
      <c r="E20" t="s">
        <v>469</v>
      </c>
      <c r="F20" s="30">
        <v>389.88</v>
      </c>
      <c r="G20" s="39" t="s">
        <v>42</v>
      </c>
      <c r="H20" t="s">
        <v>43</v>
      </c>
    </row>
    <row r="21" spans="1:8" x14ac:dyDescent="0.2">
      <c r="A21" s="47"/>
      <c r="B21" s="48" t="s">
        <v>467</v>
      </c>
      <c r="C21" s="47"/>
      <c r="D21" s="47"/>
      <c r="E21" s="47"/>
      <c r="F21" s="49">
        <f>SUM(F20)</f>
        <v>389.88</v>
      </c>
      <c r="G21" s="50"/>
      <c r="H21" s="47"/>
    </row>
    <row r="22" spans="1:8" x14ac:dyDescent="0.2">
      <c r="A22" t="s">
        <v>44</v>
      </c>
      <c r="B22" t="s">
        <v>45</v>
      </c>
      <c r="C22" t="s">
        <v>46</v>
      </c>
      <c r="D22" t="s">
        <v>13</v>
      </c>
      <c r="E22" t="s">
        <v>469</v>
      </c>
      <c r="F22" s="30">
        <v>688.5</v>
      </c>
      <c r="G22" s="39" t="s">
        <v>37</v>
      </c>
      <c r="H22" t="s">
        <v>38</v>
      </c>
    </row>
    <row r="23" spans="1:8" x14ac:dyDescent="0.2">
      <c r="A23" s="47"/>
      <c r="B23" s="48" t="s">
        <v>467</v>
      </c>
      <c r="C23" s="47"/>
      <c r="D23" s="47"/>
      <c r="E23" s="47"/>
      <c r="F23" s="49">
        <f>SUM(F22)</f>
        <v>688.5</v>
      </c>
      <c r="G23" s="50"/>
      <c r="H23" s="47"/>
    </row>
    <row r="24" spans="1:8" x14ac:dyDescent="0.2">
      <c r="A24" t="s">
        <v>47</v>
      </c>
      <c r="B24" t="s">
        <v>48</v>
      </c>
      <c r="C24" t="s">
        <v>49</v>
      </c>
      <c r="D24" t="s">
        <v>50</v>
      </c>
      <c r="E24" t="s">
        <v>469</v>
      </c>
      <c r="F24" s="30">
        <v>3817.87</v>
      </c>
      <c r="G24" s="39" t="s">
        <v>37</v>
      </c>
      <c r="H24" t="s">
        <v>38</v>
      </c>
    </row>
    <row r="25" spans="1:8" x14ac:dyDescent="0.2">
      <c r="A25" s="47"/>
      <c r="B25" s="48" t="s">
        <v>467</v>
      </c>
      <c r="C25" s="47"/>
      <c r="D25" s="47"/>
      <c r="E25" s="47"/>
      <c r="F25" s="49">
        <f>SUM(F24)</f>
        <v>3817.87</v>
      </c>
      <c r="G25" s="50"/>
      <c r="H25" s="47"/>
    </row>
    <row r="26" spans="1:8" x14ac:dyDescent="0.2">
      <c r="A26" t="s">
        <v>51</v>
      </c>
      <c r="B26" t="s">
        <v>52</v>
      </c>
      <c r="C26" t="s">
        <v>53</v>
      </c>
      <c r="D26" t="s">
        <v>13</v>
      </c>
      <c r="E26" t="s">
        <v>469</v>
      </c>
      <c r="F26" s="30">
        <v>224.53</v>
      </c>
      <c r="G26" s="39" t="s">
        <v>14</v>
      </c>
      <c r="H26" t="s">
        <v>15</v>
      </c>
    </row>
    <row r="27" spans="1:8" x14ac:dyDescent="0.2">
      <c r="A27" s="47"/>
      <c r="B27" s="48" t="s">
        <v>467</v>
      </c>
      <c r="C27" s="47"/>
      <c r="D27" s="47"/>
      <c r="E27" s="47"/>
      <c r="F27" s="49">
        <f>SUM(F26)</f>
        <v>224.53</v>
      </c>
      <c r="G27" s="50"/>
      <c r="H27" s="47"/>
    </row>
    <row r="28" spans="1:8" x14ac:dyDescent="0.2">
      <c r="A28" t="s">
        <v>54</v>
      </c>
      <c r="B28" t="s">
        <v>55</v>
      </c>
      <c r="C28" t="s">
        <v>56</v>
      </c>
      <c r="D28" t="s">
        <v>13</v>
      </c>
      <c r="E28" t="s">
        <v>469</v>
      </c>
      <c r="F28" s="30">
        <v>1338.25</v>
      </c>
      <c r="G28" s="39" t="s">
        <v>32</v>
      </c>
      <c r="H28" t="s">
        <v>33</v>
      </c>
    </row>
    <row r="29" spans="1:8" x14ac:dyDescent="0.2">
      <c r="A29" s="47"/>
      <c r="B29" s="48" t="s">
        <v>467</v>
      </c>
      <c r="C29" s="47"/>
      <c r="D29" s="47"/>
      <c r="E29" s="47"/>
      <c r="F29" s="49">
        <f>SUM(F28)</f>
        <v>1338.25</v>
      </c>
      <c r="G29" s="50"/>
      <c r="H29" s="47"/>
    </row>
    <row r="30" spans="1:8" x14ac:dyDescent="0.2">
      <c r="A30" t="s">
        <v>57</v>
      </c>
      <c r="B30" t="s">
        <v>58</v>
      </c>
      <c r="C30" t="s">
        <v>59</v>
      </c>
      <c r="D30" t="s">
        <v>13</v>
      </c>
      <c r="E30" t="s">
        <v>469</v>
      </c>
      <c r="F30" s="30">
        <v>711</v>
      </c>
      <c r="G30" s="39">
        <v>3213</v>
      </c>
      <c r="H30" t="s">
        <v>60</v>
      </c>
    </row>
    <row r="31" spans="1:8" x14ac:dyDescent="0.2">
      <c r="A31" s="47"/>
      <c r="B31" s="48" t="s">
        <v>467</v>
      </c>
      <c r="C31" s="47"/>
      <c r="D31" s="47"/>
      <c r="E31" s="47"/>
      <c r="F31" s="49">
        <f>SUM(F30)</f>
        <v>711</v>
      </c>
      <c r="G31" s="50"/>
      <c r="H31" s="47"/>
    </row>
    <row r="32" spans="1:8" x14ac:dyDescent="0.2">
      <c r="A32" t="s">
        <v>61</v>
      </c>
      <c r="B32" t="s">
        <v>62</v>
      </c>
      <c r="C32" t="s">
        <v>63</v>
      </c>
      <c r="D32" t="s">
        <v>64</v>
      </c>
      <c r="E32" t="s">
        <v>469</v>
      </c>
      <c r="F32" s="30">
        <v>15.63</v>
      </c>
      <c r="G32" s="39" t="s">
        <v>65</v>
      </c>
      <c r="H32" t="s">
        <v>66</v>
      </c>
    </row>
    <row r="33" spans="1:8" x14ac:dyDescent="0.2">
      <c r="A33" s="47"/>
      <c r="B33" s="48" t="s">
        <v>467</v>
      </c>
      <c r="C33" s="47"/>
      <c r="D33" s="47"/>
      <c r="E33" s="47"/>
      <c r="F33" s="49">
        <f>SUM(F32)</f>
        <v>15.63</v>
      </c>
      <c r="G33" s="50"/>
      <c r="H33" s="47"/>
    </row>
    <row r="34" spans="1:8" x14ac:dyDescent="0.2">
      <c r="A34" t="s">
        <v>67</v>
      </c>
      <c r="B34" t="s">
        <v>68</v>
      </c>
      <c r="C34" t="s">
        <v>69</v>
      </c>
      <c r="D34" t="s">
        <v>13</v>
      </c>
      <c r="E34" t="s">
        <v>469</v>
      </c>
      <c r="F34" s="30">
        <v>762.31</v>
      </c>
      <c r="G34" s="39" t="s">
        <v>32</v>
      </c>
      <c r="H34" t="s">
        <v>33</v>
      </c>
    </row>
    <row r="35" spans="1:8" x14ac:dyDescent="0.2">
      <c r="A35" t="s">
        <v>70</v>
      </c>
      <c r="B35" t="s">
        <v>68</v>
      </c>
      <c r="C35" t="s">
        <v>69</v>
      </c>
      <c r="D35" t="s">
        <v>13</v>
      </c>
      <c r="E35" t="s">
        <v>469</v>
      </c>
      <c r="F35" s="30">
        <v>37.5</v>
      </c>
      <c r="G35" s="39" t="s">
        <v>19</v>
      </c>
      <c r="H35" t="s">
        <v>20</v>
      </c>
    </row>
    <row r="36" spans="1:8" x14ac:dyDescent="0.2">
      <c r="A36" s="47"/>
      <c r="B36" s="48" t="s">
        <v>467</v>
      </c>
      <c r="C36" s="47"/>
      <c r="D36" s="47"/>
      <c r="E36" s="47"/>
      <c r="F36" s="49">
        <f>SUM(F34:F35)</f>
        <v>799.81</v>
      </c>
      <c r="G36" s="50"/>
      <c r="H36" s="47"/>
    </row>
    <row r="37" spans="1:8" x14ac:dyDescent="0.2">
      <c r="A37" t="s">
        <v>71</v>
      </c>
      <c r="B37" t="s">
        <v>72</v>
      </c>
      <c r="C37" t="s">
        <v>73</v>
      </c>
      <c r="D37" t="s">
        <v>13</v>
      </c>
      <c r="E37" t="s">
        <v>469</v>
      </c>
      <c r="F37" s="30">
        <v>311.19</v>
      </c>
      <c r="G37" s="39" t="s">
        <v>74</v>
      </c>
      <c r="H37" t="s">
        <v>75</v>
      </c>
    </row>
    <row r="38" spans="1:8" x14ac:dyDescent="0.2">
      <c r="A38" s="47"/>
      <c r="B38" s="48" t="s">
        <v>467</v>
      </c>
      <c r="C38" s="47"/>
      <c r="D38" s="47"/>
      <c r="E38" s="47"/>
      <c r="F38" s="49">
        <f>SUM(F37)</f>
        <v>311.19</v>
      </c>
      <c r="G38" s="50"/>
      <c r="H38" s="47"/>
    </row>
    <row r="39" spans="1:8" x14ac:dyDescent="0.2">
      <c r="A39" t="s">
        <v>76</v>
      </c>
      <c r="B39" t="s">
        <v>77</v>
      </c>
      <c r="C39" t="s">
        <v>78</v>
      </c>
      <c r="D39" t="s">
        <v>79</v>
      </c>
      <c r="E39" t="s">
        <v>469</v>
      </c>
      <c r="F39" s="30">
        <v>748.92</v>
      </c>
      <c r="G39" s="39" t="s">
        <v>80</v>
      </c>
      <c r="H39" t="s">
        <v>81</v>
      </c>
    </row>
    <row r="40" spans="1:8" x14ac:dyDescent="0.2">
      <c r="A40" t="s">
        <v>82</v>
      </c>
      <c r="B40" t="s">
        <v>77</v>
      </c>
      <c r="C40" t="s">
        <v>78</v>
      </c>
      <c r="D40" t="s">
        <v>79</v>
      </c>
      <c r="E40" t="s">
        <v>469</v>
      </c>
      <c r="F40" s="30">
        <v>500</v>
      </c>
      <c r="G40" s="39" t="s">
        <v>83</v>
      </c>
      <c r="H40" t="s">
        <v>84</v>
      </c>
    </row>
    <row r="41" spans="1:8" x14ac:dyDescent="0.2">
      <c r="A41" s="47"/>
      <c r="B41" s="48" t="s">
        <v>467</v>
      </c>
      <c r="C41" s="47"/>
      <c r="D41" s="47"/>
      <c r="E41" s="47"/>
      <c r="F41" s="49">
        <f>SUM(F39:F40)</f>
        <v>1248.92</v>
      </c>
      <c r="G41" s="50"/>
      <c r="H41" s="47"/>
    </row>
    <row r="42" spans="1:8" x14ac:dyDescent="0.2">
      <c r="A42" t="s">
        <v>85</v>
      </c>
      <c r="B42" t="s">
        <v>86</v>
      </c>
      <c r="C42" t="s">
        <v>87</v>
      </c>
      <c r="D42" t="s">
        <v>13</v>
      </c>
      <c r="E42" t="s">
        <v>469</v>
      </c>
      <c r="F42" s="30">
        <v>668.82</v>
      </c>
      <c r="G42" s="39" t="s">
        <v>37</v>
      </c>
      <c r="H42" t="s">
        <v>38</v>
      </c>
    </row>
    <row r="43" spans="1:8" x14ac:dyDescent="0.2">
      <c r="A43" s="47"/>
      <c r="B43" s="48" t="s">
        <v>467</v>
      </c>
      <c r="C43" s="47"/>
      <c r="D43" s="47"/>
      <c r="E43" s="47"/>
      <c r="F43" s="49">
        <f>SUM(F42)</f>
        <v>668.82</v>
      </c>
      <c r="G43" s="50"/>
      <c r="H43" s="47"/>
    </row>
    <row r="44" spans="1:8" x14ac:dyDescent="0.2">
      <c r="A44" t="s">
        <v>88</v>
      </c>
      <c r="B44" t="s">
        <v>89</v>
      </c>
      <c r="C44" t="s">
        <v>90</v>
      </c>
      <c r="D44" t="s">
        <v>13</v>
      </c>
      <c r="E44" t="s">
        <v>469</v>
      </c>
      <c r="F44" s="30">
        <v>1108.1199999999999</v>
      </c>
      <c r="G44" s="39" t="s">
        <v>37</v>
      </c>
      <c r="H44" t="s">
        <v>38</v>
      </c>
    </row>
    <row r="45" spans="1:8" x14ac:dyDescent="0.2">
      <c r="A45" s="47"/>
      <c r="B45" s="48" t="s">
        <v>467</v>
      </c>
      <c r="C45" s="47"/>
      <c r="D45" s="47"/>
      <c r="E45" s="47"/>
      <c r="F45" s="49">
        <f>SUM(F44)</f>
        <v>1108.1199999999999</v>
      </c>
      <c r="G45" s="50"/>
      <c r="H45" s="47"/>
    </row>
    <row r="46" spans="1:8" x14ac:dyDescent="0.2">
      <c r="A46" t="s">
        <v>91</v>
      </c>
      <c r="B46" t="s">
        <v>92</v>
      </c>
      <c r="C46" t="s">
        <v>93</v>
      </c>
      <c r="D46" t="s">
        <v>94</v>
      </c>
      <c r="E46" t="s">
        <v>469</v>
      </c>
      <c r="F46" s="30">
        <v>596.30999999999995</v>
      </c>
      <c r="G46" s="39" t="s">
        <v>37</v>
      </c>
      <c r="H46" t="s">
        <v>38</v>
      </c>
    </row>
    <row r="47" spans="1:8" x14ac:dyDescent="0.2">
      <c r="A47" s="47"/>
      <c r="B47" s="48" t="s">
        <v>467</v>
      </c>
      <c r="C47" s="47"/>
      <c r="D47" s="47"/>
      <c r="E47" s="47"/>
      <c r="F47" s="49">
        <f>SUM(F46)</f>
        <v>596.30999999999995</v>
      </c>
      <c r="G47" s="50"/>
      <c r="H47" s="47"/>
    </row>
    <row r="48" spans="1:8" x14ac:dyDescent="0.2">
      <c r="A48" t="s">
        <v>95</v>
      </c>
      <c r="B48" t="s">
        <v>96</v>
      </c>
      <c r="C48" t="s">
        <v>97</v>
      </c>
      <c r="D48" t="s">
        <v>13</v>
      </c>
      <c r="E48" t="s">
        <v>469</v>
      </c>
      <c r="F48" s="30">
        <v>1423.21</v>
      </c>
      <c r="G48" s="39" t="s">
        <v>37</v>
      </c>
      <c r="H48" t="s">
        <v>38</v>
      </c>
    </row>
    <row r="49" spans="1:8" x14ac:dyDescent="0.2">
      <c r="A49" s="47"/>
      <c r="B49" s="48" t="s">
        <v>467</v>
      </c>
      <c r="C49" s="47"/>
      <c r="D49" s="47"/>
      <c r="E49" s="47"/>
      <c r="F49" s="49">
        <f>SUM(F48)</f>
        <v>1423.21</v>
      </c>
      <c r="G49" s="50"/>
      <c r="H49" s="47"/>
    </row>
    <row r="50" spans="1:8" x14ac:dyDescent="0.2">
      <c r="A50" t="s">
        <v>98</v>
      </c>
      <c r="B50" t="s">
        <v>99</v>
      </c>
      <c r="C50" t="s">
        <v>100</v>
      </c>
      <c r="D50" t="s">
        <v>13</v>
      </c>
      <c r="E50" t="s">
        <v>469</v>
      </c>
      <c r="F50" s="30">
        <v>507.32</v>
      </c>
      <c r="G50" s="39" t="s">
        <v>42</v>
      </c>
      <c r="H50" t="s">
        <v>43</v>
      </c>
    </row>
    <row r="51" spans="1:8" x14ac:dyDescent="0.2">
      <c r="A51" s="47"/>
      <c r="B51" s="48" t="s">
        <v>467</v>
      </c>
      <c r="C51" s="47"/>
      <c r="D51" s="47"/>
      <c r="E51" s="47"/>
      <c r="F51" s="49">
        <f>SUM(F50)</f>
        <v>507.32</v>
      </c>
      <c r="G51" s="50"/>
      <c r="H51" s="47"/>
    </row>
    <row r="52" spans="1:8" x14ac:dyDescent="0.2">
      <c r="A52" t="s">
        <v>101</v>
      </c>
      <c r="B52" t="s">
        <v>102</v>
      </c>
      <c r="C52" t="s">
        <v>103</v>
      </c>
      <c r="D52" t="s">
        <v>50</v>
      </c>
      <c r="E52" t="s">
        <v>469</v>
      </c>
      <c r="F52" s="30">
        <v>182.5</v>
      </c>
      <c r="G52" s="39" t="s">
        <v>32</v>
      </c>
      <c r="H52" t="s">
        <v>33</v>
      </c>
    </row>
    <row r="53" spans="1:8" x14ac:dyDescent="0.2">
      <c r="A53" s="47"/>
      <c r="B53" s="48" t="s">
        <v>467</v>
      </c>
      <c r="C53" s="47"/>
      <c r="D53" s="47"/>
      <c r="E53" s="47"/>
      <c r="F53" s="49">
        <f>SUM(F52)</f>
        <v>182.5</v>
      </c>
      <c r="G53" s="50"/>
      <c r="H53" s="47"/>
    </row>
    <row r="54" spans="1:8" x14ac:dyDescent="0.2">
      <c r="A54" t="s">
        <v>104</v>
      </c>
      <c r="B54" t="s">
        <v>105</v>
      </c>
      <c r="C54" t="s">
        <v>106</v>
      </c>
      <c r="D54" t="s">
        <v>13</v>
      </c>
      <c r="E54" t="s">
        <v>469</v>
      </c>
      <c r="F54" s="30">
        <v>61.22</v>
      </c>
      <c r="G54" s="39" t="s">
        <v>24</v>
      </c>
      <c r="H54" t="s">
        <v>25</v>
      </c>
    </row>
    <row r="55" spans="1:8" x14ac:dyDescent="0.2">
      <c r="A55" t="s">
        <v>107</v>
      </c>
      <c r="B55" t="s">
        <v>105</v>
      </c>
      <c r="C55" t="s">
        <v>106</v>
      </c>
      <c r="D55" t="s">
        <v>13</v>
      </c>
      <c r="E55" t="s">
        <v>469</v>
      </c>
      <c r="F55" s="30">
        <v>49.83</v>
      </c>
      <c r="G55" s="39" t="s">
        <v>108</v>
      </c>
      <c r="H55" t="s">
        <v>109</v>
      </c>
    </row>
    <row r="56" spans="1:8" x14ac:dyDescent="0.2">
      <c r="A56" s="47"/>
      <c r="B56" s="48" t="s">
        <v>467</v>
      </c>
      <c r="C56" s="47"/>
      <c r="D56" s="47"/>
      <c r="E56" s="47"/>
      <c r="F56" s="49">
        <f>SUM(F54:F55)</f>
        <v>111.05</v>
      </c>
      <c r="G56" s="50"/>
      <c r="H56" s="47"/>
    </row>
    <row r="57" spans="1:8" x14ac:dyDescent="0.2">
      <c r="A57" t="s">
        <v>110</v>
      </c>
      <c r="B57" t="s">
        <v>111</v>
      </c>
      <c r="C57" t="s">
        <v>112</v>
      </c>
      <c r="D57" t="s">
        <v>13</v>
      </c>
      <c r="E57" t="s">
        <v>469</v>
      </c>
      <c r="F57" s="30">
        <v>2714.48</v>
      </c>
      <c r="G57" s="39" t="s">
        <v>32</v>
      </c>
      <c r="H57" t="s">
        <v>33</v>
      </c>
    </row>
    <row r="58" spans="1:8" x14ac:dyDescent="0.2">
      <c r="A58" s="47"/>
      <c r="B58" s="48" t="s">
        <v>467</v>
      </c>
      <c r="C58" s="47"/>
      <c r="D58" s="47"/>
      <c r="E58" s="47"/>
      <c r="F58" s="49">
        <f>SUM(F57)</f>
        <v>2714.48</v>
      </c>
      <c r="G58" s="50"/>
      <c r="H58" s="47"/>
    </row>
    <row r="59" spans="1:8" x14ac:dyDescent="0.2">
      <c r="A59" t="s">
        <v>113</v>
      </c>
      <c r="B59" t="s">
        <v>114</v>
      </c>
      <c r="C59" t="s">
        <v>115</v>
      </c>
      <c r="D59" t="s">
        <v>50</v>
      </c>
      <c r="E59" t="s">
        <v>469</v>
      </c>
      <c r="F59" s="30">
        <v>6708.56</v>
      </c>
      <c r="G59" s="39" t="s">
        <v>37</v>
      </c>
      <c r="H59" t="s">
        <v>38</v>
      </c>
    </row>
    <row r="60" spans="1:8" x14ac:dyDescent="0.2">
      <c r="A60" s="47"/>
      <c r="B60" s="48" t="s">
        <v>467</v>
      </c>
      <c r="C60" s="47"/>
      <c r="D60" s="47"/>
      <c r="E60" s="47"/>
      <c r="F60" s="49">
        <f>SUM(F59)</f>
        <v>6708.56</v>
      </c>
      <c r="G60" s="50"/>
      <c r="H60" s="47"/>
    </row>
    <row r="61" spans="1:8" x14ac:dyDescent="0.2">
      <c r="A61" t="s">
        <v>116</v>
      </c>
      <c r="B61" t="s">
        <v>117</v>
      </c>
      <c r="C61" t="s">
        <v>118</v>
      </c>
      <c r="D61" t="s">
        <v>13</v>
      </c>
      <c r="E61" t="s">
        <v>469</v>
      </c>
      <c r="F61" s="30">
        <v>210</v>
      </c>
      <c r="G61" s="39" t="s">
        <v>119</v>
      </c>
      <c r="H61" t="s">
        <v>120</v>
      </c>
    </row>
    <row r="62" spans="1:8" x14ac:dyDescent="0.2">
      <c r="A62" s="47"/>
      <c r="B62" s="48" t="s">
        <v>467</v>
      </c>
      <c r="C62" s="47"/>
      <c r="D62" s="47"/>
      <c r="E62" s="47"/>
      <c r="F62" s="49">
        <f>SUM(F61)</f>
        <v>210</v>
      </c>
      <c r="G62" s="50"/>
      <c r="H62" s="47"/>
    </row>
    <row r="63" spans="1:8" x14ac:dyDescent="0.2">
      <c r="A63" t="s">
        <v>121</v>
      </c>
      <c r="B63" t="s">
        <v>122</v>
      </c>
      <c r="C63" t="s">
        <v>123</v>
      </c>
      <c r="D63" t="s">
        <v>13</v>
      </c>
      <c r="E63" t="s">
        <v>469</v>
      </c>
      <c r="F63" s="30">
        <v>330</v>
      </c>
      <c r="G63" s="39" t="s">
        <v>37</v>
      </c>
      <c r="H63" t="s">
        <v>38</v>
      </c>
    </row>
    <row r="64" spans="1:8" x14ac:dyDescent="0.2">
      <c r="A64" s="47"/>
      <c r="B64" s="48" t="s">
        <v>467</v>
      </c>
      <c r="C64" s="47"/>
      <c r="D64" s="47"/>
      <c r="E64" s="47"/>
      <c r="F64" s="49">
        <f>SUM(F63)</f>
        <v>330</v>
      </c>
      <c r="G64" s="50"/>
      <c r="H64" s="47"/>
    </row>
    <row r="65" spans="1:8" x14ac:dyDescent="0.2">
      <c r="A65" t="s">
        <v>124</v>
      </c>
      <c r="B65" t="s">
        <v>125</v>
      </c>
      <c r="C65" t="s">
        <v>126</v>
      </c>
      <c r="D65" t="s">
        <v>127</v>
      </c>
      <c r="E65" t="s">
        <v>469</v>
      </c>
      <c r="F65" s="30">
        <v>24.63</v>
      </c>
      <c r="G65" s="39" t="s">
        <v>24</v>
      </c>
      <c r="H65" t="s">
        <v>25</v>
      </c>
    </row>
    <row r="66" spans="1:8" x14ac:dyDescent="0.2">
      <c r="A66" t="s">
        <v>128</v>
      </c>
      <c r="B66" t="s">
        <v>125</v>
      </c>
      <c r="C66" t="s">
        <v>126</v>
      </c>
      <c r="D66" t="s">
        <v>127</v>
      </c>
      <c r="E66" t="s">
        <v>469</v>
      </c>
      <c r="F66" s="30">
        <v>260.74</v>
      </c>
      <c r="G66" s="39" t="s">
        <v>129</v>
      </c>
      <c r="H66" t="s">
        <v>130</v>
      </c>
    </row>
    <row r="67" spans="1:8" x14ac:dyDescent="0.2">
      <c r="A67" s="47"/>
      <c r="B67" s="48" t="s">
        <v>467</v>
      </c>
      <c r="C67" s="47"/>
      <c r="D67" s="47"/>
      <c r="E67" s="47"/>
      <c r="F67" s="49">
        <f>SUM(F65:F66)</f>
        <v>285.37</v>
      </c>
      <c r="G67" s="50"/>
      <c r="H67" s="47"/>
    </row>
    <row r="68" spans="1:8" x14ac:dyDescent="0.2">
      <c r="A68" t="s">
        <v>131</v>
      </c>
      <c r="B68" t="s">
        <v>132</v>
      </c>
      <c r="C68" t="s">
        <v>133</v>
      </c>
      <c r="D68" t="s">
        <v>134</v>
      </c>
      <c r="E68" t="s">
        <v>469</v>
      </c>
      <c r="F68" s="30">
        <v>235.5</v>
      </c>
      <c r="G68" s="39" t="s">
        <v>24</v>
      </c>
      <c r="H68" t="s">
        <v>25</v>
      </c>
    </row>
    <row r="69" spans="1:8" x14ac:dyDescent="0.2">
      <c r="A69" s="47"/>
      <c r="B69" s="48" t="s">
        <v>467</v>
      </c>
      <c r="C69" s="47"/>
      <c r="D69" s="47"/>
      <c r="E69" s="47"/>
      <c r="F69" s="49">
        <f>SUM(F68)</f>
        <v>235.5</v>
      </c>
      <c r="G69" s="50"/>
      <c r="H69" s="47"/>
    </row>
    <row r="70" spans="1:8" x14ac:dyDescent="0.2">
      <c r="A70" t="s">
        <v>135</v>
      </c>
      <c r="B70" t="s">
        <v>136</v>
      </c>
      <c r="C70" t="s">
        <v>137</v>
      </c>
      <c r="D70" t="s">
        <v>138</v>
      </c>
      <c r="E70" t="s">
        <v>469</v>
      </c>
      <c r="F70" s="30">
        <v>5217.8100000000004</v>
      </c>
      <c r="G70" s="39" t="s">
        <v>65</v>
      </c>
      <c r="H70" t="s">
        <v>66</v>
      </c>
    </row>
    <row r="71" spans="1:8" x14ac:dyDescent="0.2">
      <c r="A71" s="47"/>
      <c r="B71" s="48" t="s">
        <v>467</v>
      </c>
      <c r="C71" s="47"/>
      <c r="D71" s="47"/>
      <c r="E71" s="47"/>
      <c r="F71" s="49">
        <f>SUM(F70)</f>
        <v>5217.8100000000004</v>
      </c>
      <c r="G71" s="50"/>
      <c r="H71" s="47"/>
    </row>
    <row r="72" spans="1:8" x14ac:dyDescent="0.2">
      <c r="A72" t="s">
        <v>139</v>
      </c>
      <c r="B72" t="s">
        <v>140</v>
      </c>
      <c r="C72" t="s">
        <v>141</v>
      </c>
      <c r="D72" t="s">
        <v>142</v>
      </c>
      <c r="E72" t="s">
        <v>469</v>
      </c>
      <c r="F72" s="30">
        <v>441.06</v>
      </c>
      <c r="G72" s="39" t="s">
        <v>24</v>
      </c>
      <c r="H72" t="s">
        <v>25</v>
      </c>
    </row>
    <row r="73" spans="1:8" x14ac:dyDescent="0.2">
      <c r="A73" s="47"/>
      <c r="B73" s="48" t="s">
        <v>467</v>
      </c>
      <c r="C73" s="47"/>
      <c r="D73" s="47"/>
      <c r="E73" s="47"/>
      <c r="F73" s="49">
        <f>SUM(F72)</f>
        <v>441.06</v>
      </c>
      <c r="G73" s="50"/>
      <c r="H73" s="47"/>
    </row>
    <row r="74" spans="1:8" x14ac:dyDescent="0.2">
      <c r="A74" t="s">
        <v>143</v>
      </c>
      <c r="B74" t="s">
        <v>144</v>
      </c>
      <c r="C74" t="s">
        <v>145</v>
      </c>
      <c r="D74" t="s">
        <v>13</v>
      </c>
      <c r="E74" t="s">
        <v>469</v>
      </c>
      <c r="F74" s="30">
        <v>40</v>
      </c>
      <c r="H74" t="s">
        <v>60</v>
      </c>
    </row>
    <row r="75" spans="1:8" x14ac:dyDescent="0.2">
      <c r="A75" s="47"/>
      <c r="B75" s="48" t="s">
        <v>467</v>
      </c>
      <c r="C75" s="47"/>
      <c r="D75" s="47"/>
      <c r="E75" s="47"/>
      <c r="F75" s="49">
        <f>SUM(F74)</f>
        <v>40</v>
      </c>
      <c r="G75" s="50"/>
      <c r="H75" s="47"/>
    </row>
    <row r="76" spans="1:8" x14ac:dyDescent="0.2">
      <c r="A76" t="s">
        <v>146</v>
      </c>
      <c r="B76" t="s">
        <v>147</v>
      </c>
      <c r="C76" t="s">
        <v>148</v>
      </c>
      <c r="D76" t="s">
        <v>13</v>
      </c>
      <c r="E76" t="s">
        <v>469</v>
      </c>
      <c r="F76" s="30">
        <v>4.66</v>
      </c>
      <c r="G76" s="39" t="s">
        <v>119</v>
      </c>
      <c r="H76" t="s">
        <v>120</v>
      </c>
    </row>
    <row r="77" spans="1:8" x14ac:dyDescent="0.2">
      <c r="A77" t="s">
        <v>149</v>
      </c>
      <c r="B77" t="s">
        <v>147</v>
      </c>
      <c r="C77" t="s">
        <v>148</v>
      </c>
      <c r="D77" t="s">
        <v>13</v>
      </c>
      <c r="E77" t="s">
        <v>469</v>
      </c>
      <c r="F77" s="30">
        <v>57.25</v>
      </c>
      <c r="G77" s="39" t="s">
        <v>150</v>
      </c>
      <c r="H77" t="s">
        <v>151</v>
      </c>
    </row>
    <row r="78" spans="1:8" x14ac:dyDescent="0.2">
      <c r="A78" t="s">
        <v>152</v>
      </c>
      <c r="B78" t="s">
        <v>147</v>
      </c>
      <c r="C78" t="s">
        <v>148</v>
      </c>
      <c r="D78" t="s">
        <v>13</v>
      </c>
      <c r="E78" t="s">
        <v>469</v>
      </c>
      <c r="F78" s="30">
        <v>37.369999999999997</v>
      </c>
      <c r="G78" s="39" t="s">
        <v>153</v>
      </c>
      <c r="H78" t="s">
        <v>154</v>
      </c>
    </row>
    <row r="79" spans="1:8" x14ac:dyDescent="0.2">
      <c r="A79" s="47"/>
      <c r="B79" s="48" t="s">
        <v>467</v>
      </c>
      <c r="C79" s="47"/>
      <c r="D79" s="47"/>
      <c r="E79" s="47"/>
      <c r="F79" s="49">
        <f>SUM(F76:F78)</f>
        <v>99.28</v>
      </c>
      <c r="G79" s="50"/>
      <c r="H79" s="47"/>
    </row>
    <row r="80" spans="1:8" x14ac:dyDescent="0.2">
      <c r="A80" t="s">
        <v>155</v>
      </c>
      <c r="B80" t="s">
        <v>156</v>
      </c>
      <c r="C80" t="s">
        <v>157</v>
      </c>
      <c r="D80" t="s">
        <v>13</v>
      </c>
      <c r="E80" t="s">
        <v>469</v>
      </c>
      <c r="F80" s="30">
        <v>2869.46</v>
      </c>
      <c r="G80" s="39" t="s">
        <v>24</v>
      </c>
      <c r="H80" t="s">
        <v>25</v>
      </c>
    </row>
    <row r="81" spans="1:8" x14ac:dyDescent="0.2">
      <c r="A81" s="47"/>
      <c r="B81" s="48" t="s">
        <v>467</v>
      </c>
      <c r="C81" s="47"/>
      <c r="D81" s="47"/>
      <c r="E81" s="47"/>
      <c r="F81" s="49">
        <f>SUM(F80)</f>
        <v>2869.46</v>
      </c>
      <c r="G81" s="50"/>
      <c r="H81" s="47"/>
    </row>
    <row r="82" spans="1:8" x14ac:dyDescent="0.2">
      <c r="A82" t="s">
        <v>158</v>
      </c>
      <c r="B82" t="s">
        <v>159</v>
      </c>
      <c r="C82" t="s">
        <v>160</v>
      </c>
      <c r="D82" t="s">
        <v>13</v>
      </c>
      <c r="E82" t="s">
        <v>469</v>
      </c>
      <c r="F82" s="30">
        <v>6613.39</v>
      </c>
      <c r="G82" s="39" t="s">
        <v>42</v>
      </c>
      <c r="H82" t="s">
        <v>43</v>
      </c>
    </row>
    <row r="83" spans="1:8" x14ac:dyDescent="0.2">
      <c r="A83" s="47"/>
      <c r="B83" s="48" t="s">
        <v>467</v>
      </c>
      <c r="C83" s="47"/>
      <c r="D83" s="47"/>
      <c r="E83" s="47"/>
      <c r="F83" s="49">
        <f>SUM(F82)</f>
        <v>6613.39</v>
      </c>
      <c r="G83" s="50"/>
      <c r="H83" s="47"/>
    </row>
    <row r="84" spans="1:8" x14ac:dyDescent="0.2">
      <c r="A84" t="s">
        <v>161</v>
      </c>
      <c r="B84" t="s">
        <v>162</v>
      </c>
      <c r="C84" t="s">
        <v>163</v>
      </c>
      <c r="D84" t="s">
        <v>13</v>
      </c>
      <c r="E84" t="s">
        <v>469</v>
      </c>
      <c r="F84" s="30">
        <v>277.02999999999997</v>
      </c>
      <c r="G84" s="39" t="s">
        <v>37</v>
      </c>
      <c r="H84" t="s">
        <v>38</v>
      </c>
    </row>
    <row r="85" spans="1:8" x14ac:dyDescent="0.2">
      <c r="A85" s="47"/>
      <c r="B85" s="48" t="s">
        <v>467</v>
      </c>
      <c r="C85" s="47"/>
      <c r="D85" s="47"/>
      <c r="E85" s="47"/>
      <c r="F85" s="49">
        <f>SUM(F84)</f>
        <v>277.02999999999997</v>
      </c>
      <c r="G85" s="50"/>
      <c r="H85" s="47"/>
    </row>
    <row r="86" spans="1:8" x14ac:dyDescent="0.2">
      <c r="A86" t="s">
        <v>164</v>
      </c>
      <c r="B86" t="s">
        <v>165</v>
      </c>
      <c r="C86" t="s">
        <v>166</v>
      </c>
      <c r="D86" t="s">
        <v>13</v>
      </c>
      <c r="E86" t="s">
        <v>469</v>
      </c>
      <c r="F86" s="30">
        <v>677.19</v>
      </c>
      <c r="G86" s="39" t="s">
        <v>37</v>
      </c>
      <c r="H86" t="s">
        <v>38</v>
      </c>
    </row>
    <row r="87" spans="1:8" x14ac:dyDescent="0.2">
      <c r="A87" s="47"/>
      <c r="B87" s="48" t="s">
        <v>467</v>
      </c>
      <c r="C87" s="47"/>
      <c r="D87" s="47"/>
      <c r="E87" s="47"/>
      <c r="F87" s="49">
        <f>SUM(F86)</f>
        <v>677.19</v>
      </c>
      <c r="G87" s="50"/>
      <c r="H87" s="47"/>
    </row>
    <row r="88" spans="1:8" x14ac:dyDescent="0.2">
      <c r="A88" t="s">
        <v>167</v>
      </c>
      <c r="B88" t="s">
        <v>168</v>
      </c>
      <c r="C88" t="s">
        <v>169</v>
      </c>
      <c r="D88" t="s">
        <v>13</v>
      </c>
      <c r="E88" t="s">
        <v>469</v>
      </c>
      <c r="F88" s="30">
        <v>647.96</v>
      </c>
      <c r="G88" s="39" t="s">
        <v>150</v>
      </c>
      <c r="H88" t="s">
        <v>151</v>
      </c>
    </row>
    <row r="89" spans="1:8" x14ac:dyDescent="0.2">
      <c r="A89" s="47"/>
      <c r="B89" s="48" t="s">
        <v>467</v>
      </c>
      <c r="C89" s="47"/>
      <c r="D89" s="47"/>
      <c r="E89" s="47"/>
      <c r="F89" s="49">
        <f>SUM(F88)</f>
        <v>647.96</v>
      </c>
      <c r="G89" s="50"/>
      <c r="H89" s="47"/>
    </row>
    <row r="90" spans="1:8" x14ac:dyDescent="0.2">
      <c r="A90" t="s">
        <v>170</v>
      </c>
      <c r="B90" t="s">
        <v>171</v>
      </c>
      <c r="C90" t="s">
        <v>172</v>
      </c>
      <c r="D90" t="s">
        <v>13</v>
      </c>
      <c r="E90" t="s">
        <v>469</v>
      </c>
      <c r="F90" s="30">
        <v>436.02</v>
      </c>
      <c r="G90" s="39" t="s">
        <v>24</v>
      </c>
      <c r="H90" t="s">
        <v>25</v>
      </c>
    </row>
    <row r="91" spans="1:8" x14ac:dyDescent="0.2">
      <c r="A91" s="47"/>
      <c r="B91" s="48" t="s">
        <v>467</v>
      </c>
      <c r="C91" s="47"/>
      <c r="D91" s="47"/>
      <c r="E91" s="47"/>
      <c r="F91" s="49">
        <f>SUM(F90)</f>
        <v>436.02</v>
      </c>
      <c r="G91" s="50"/>
      <c r="H91" s="47"/>
    </row>
    <row r="92" spans="1:8" x14ac:dyDescent="0.2">
      <c r="A92" t="s">
        <v>173</v>
      </c>
      <c r="B92" t="s">
        <v>174</v>
      </c>
      <c r="C92" t="s">
        <v>175</v>
      </c>
      <c r="D92" t="s">
        <v>13</v>
      </c>
      <c r="E92" t="s">
        <v>469</v>
      </c>
      <c r="F92" s="30">
        <v>464.51</v>
      </c>
      <c r="G92" s="39" t="s">
        <v>176</v>
      </c>
      <c r="H92" t="s">
        <v>177</v>
      </c>
    </row>
    <row r="93" spans="1:8" x14ac:dyDescent="0.2">
      <c r="A93" s="47"/>
      <c r="B93" s="48" t="s">
        <v>467</v>
      </c>
      <c r="C93" s="47"/>
      <c r="D93" s="47"/>
      <c r="E93" s="47"/>
      <c r="F93" s="49">
        <f>SUM(F92)</f>
        <v>464.51</v>
      </c>
      <c r="G93" s="50"/>
      <c r="H93" s="47"/>
    </row>
    <row r="94" spans="1:8" x14ac:dyDescent="0.2">
      <c r="A94" t="s">
        <v>178</v>
      </c>
      <c r="B94" t="s">
        <v>179</v>
      </c>
      <c r="C94" t="s">
        <v>180</v>
      </c>
      <c r="D94" t="s">
        <v>13</v>
      </c>
      <c r="E94" t="s">
        <v>469</v>
      </c>
      <c r="F94" s="30">
        <v>739.77</v>
      </c>
      <c r="G94" s="39" t="s">
        <v>42</v>
      </c>
      <c r="H94" t="s">
        <v>43</v>
      </c>
    </row>
    <row r="95" spans="1:8" x14ac:dyDescent="0.2">
      <c r="A95" s="47"/>
      <c r="B95" s="48" t="s">
        <v>467</v>
      </c>
      <c r="C95" s="47"/>
      <c r="D95" s="47"/>
      <c r="E95" s="47"/>
      <c r="F95" s="49">
        <f>SUM(F94)</f>
        <v>739.77</v>
      </c>
      <c r="G95" s="50"/>
      <c r="H95" s="47"/>
    </row>
    <row r="96" spans="1:8" x14ac:dyDescent="0.2">
      <c r="A96" t="s">
        <v>181</v>
      </c>
      <c r="B96" t="s">
        <v>182</v>
      </c>
      <c r="C96" t="s">
        <v>183</v>
      </c>
      <c r="D96" t="s">
        <v>13</v>
      </c>
      <c r="E96" t="s">
        <v>469</v>
      </c>
      <c r="F96" s="30">
        <v>1905.11</v>
      </c>
      <c r="G96" s="39" t="s">
        <v>37</v>
      </c>
      <c r="H96" t="s">
        <v>38</v>
      </c>
    </row>
    <row r="97" spans="1:8" x14ac:dyDescent="0.2">
      <c r="A97" s="47"/>
      <c r="B97" s="48" t="s">
        <v>467</v>
      </c>
      <c r="C97" s="47"/>
      <c r="D97" s="47"/>
      <c r="E97" s="47"/>
      <c r="F97" s="49">
        <f>SUM(F96)</f>
        <v>1905.11</v>
      </c>
      <c r="G97" s="50"/>
      <c r="H97" s="47"/>
    </row>
    <row r="98" spans="1:8" x14ac:dyDescent="0.2">
      <c r="A98" t="s">
        <v>184</v>
      </c>
      <c r="B98" t="s">
        <v>185</v>
      </c>
      <c r="C98" t="s">
        <v>186</v>
      </c>
      <c r="D98" t="s">
        <v>13</v>
      </c>
      <c r="E98" t="s">
        <v>469</v>
      </c>
      <c r="F98" s="30">
        <v>2998.16</v>
      </c>
      <c r="G98" s="39" t="s">
        <v>24</v>
      </c>
      <c r="H98" t="s">
        <v>25</v>
      </c>
    </row>
    <row r="99" spans="1:8" x14ac:dyDescent="0.2">
      <c r="A99" s="47"/>
      <c r="B99" s="48" t="s">
        <v>467</v>
      </c>
      <c r="C99" s="47"/>
      <c r="D99" s="47"/>
      <c r="E99" s="47"/>
      <c r="F99" s="49">
        <f>SUM(F98)</f>
        <v>2998.16</v>
      </c>
      <c r="G99" s="50"/>
      <c r="H99" s="47"/>
    </row>
    <row r="100" spans="1:8" x14ac:dyDescent="0.2">
      <c r="A100" t="s">
        <v>187</v>
      </c>
      <c r="B100" t="s">
        <v>188</v>
      </c>
      <c r="C100" t="s">
        <v>189</v>
      </c>
      <c r="D100" t="s">
        <v>13</v>
      </c>
      <c r="E100" t="s">
        <v>469</v>
      </c>
      <c r="F100" s="30">
        <v>1033.3800000000001</v>
      </c>
      <c r="G100" s="39" t="s">
        <v>176</v>
      </c>
      <c r="H100" t="s">
        <v>177</v>
      </c>
    </row>
    <row r="101" spans="1:8" x14ac:dyDescent="0.2">
      <c r="A101" s="47"/>
      <c r="B101" s="48" t="s">
        <v>467</v>
      </c>
      <c r="C101" s="47"/>
      <c r="D101" s="47"/>
      <c r="E101" s="47"/>
      <c r="F101" s="49">
        <f>SUM(F100)</f>
        <v>1033.3800000000001</v>
      </c>
      <c r="G101" s="50"/>
      <c r="H101" s="47"/>
    </row>
    <row r="102" spans="1:8" x14ac:dyDescent="0.2">
      <c r="A102" t="s">
        <v>190</v>
      </c>
      <c r="B102" t="s">
        <v>191</v>
      </c>
      <c r="C102" t="s">
        <v>192</v>
      </c>
      <c r="D102" t="s">
        <v>13</v>
      </c>
      <c r="E102" t="s">
        <v>469</v>
      </c>
      <c r="F102" s="30">
        <v>14092.81</v>
      </c>
      <c r="G102" s="39" t="s">
        <v>176</v>
      </c>
      <c r="H102" t="s">
        <v>177</v>
      </c>
    </row>
    <row r="103" spans="1:8" x14ac:dyDescent="0.2">
      <c r="A103" s="47"/>
      <c r="B103" s="48" t="s">
        <v>467</v>
      </c>
      <c r="C103" s="47"/>
      <c r="D103" s="47"/>
      <c r="E103" s="47"/>
      <c r="F103" s="49">
        <f>SUM(F102)</f>
        <v>14092.81</v>
      </c>
      <c r="G103" s="50"/>
      <c r="H103" s="47"/>
    </row>
    <row r="104" spans="1:8" x14ac:dyDescent="0.2">
      <c r="A104" t="s">
        <v>193</v>
      </c>
      <c r="B104" t="s">
        <v>194</v>
      </c>
      <c r="C104" t="s">
        <v>195</v>
      </c>
      <c r="D104" t="s">
        <v>196</v>
      </c>
      <c r="E104" t="s">
        <v>469</v>
      </c>
      <c r="F104" s="30">
        <v>26349.21</v>
      </c>
      <c r="G104" s="39" t="s">
        <v>176</v>
      </c>
      <c r="H104" t="s">
        <v>177</v>
      </c>
    </row>
    <row r="105" spans="1:8" x14ac:dyDescent="0.2">
      <c r="A105" s="47"/>
      <c r="B105" s="48" t="s">
        <v>467</v>
      </c>
      <c r="C105" s="47"/>
      <c r="D105" s="47"/>
      <c r="E105" s="47"/>
      <c r="F105" s="49">
        <f>SUM(F104)</f>
        <v>26349.21</v>
      </c>
      <c r="G105" s="50"/>
      <c r="H105" s="47"/>
    </row>
    <row r="106" spans="1:8" x14ac:dyDescent="0.2">
      <c r="A106" t="s">
        <v>197</v>
      </c>
      <c r="B106" t="s">
        <v>198</v>
      </c>
      <c r="C106" t="s">
        <v>199</v>
      </c>
      <c r="D106" t="s">
        <v>13</v>
      </c>
      <c r="E106" t="s">
        <v>469</v>
      </c>
      <c r="F106" s="30">
        <v>963.57</v>
      </c>
      <c r="G106" s="39" t="s">
        <v>176</v>
      </c>
      <c r="H106" t="s">
        <v>177</v>
      </c>
    </row>
    <row r="107" spans="1:8" x14ac:dyDescent="0.2">
      <c r="A107" s="47"/>
      <c r="B107" s="48" t="s">
        <v>467</v>
      </c>
      <c r="C107" s="47"/>
      <c r="D107" s="47"/>
      <c r="E107" s="47"/>
      <c r="F107" s="49">
        <f>SUM(F106)</f>
        <v>963.57</v>
      </c>
      <c r="G107" s="50"/>
      <c r="H107" s="47"/>
    </row>
    <row r="108" spans="1:8" x14ac:dyDescent="0.2">
      <c r="A108" t="s">
        <v>200</v>
      </c>
      <c r="B108" t="s">
        <v>201</v>
      </c>
      <c r="C108" t="s">
        <v>202</v>
      </c>
      <c r="D108" t="s">
        <v>79</v>
      </c>
      <c r="E108" t="s">
        <v>469</v>
      </c>
      <c r="F108" s="30">
        <v>277.02999999999997</v>
      </c>
      <c r="G108" s="39" t="s">
        <v>37</v>
      </c>
      <c r="H108" t="s">
        <v>38</v>
      </c>
    </row>
    <row r="109" spans="1:8" x14ac:dyDescent="0.2">
      <c r="A109" s="47"/>
      <c r="B109" s="48" t="s">
        <v>467</v>
      </c>
      <c r="C109" s="47"/>
      <c r="D109" s="47"/>
      <c r="E109" s="47"/>
      <c r="F109" s="49">
        <f>SUM(F108)</f>
        <v>277.02999999999997</v>
      </c>
      <c r="G109" s="50"/>
      <c r="H109" s="47"/>
    </row>
    <row r="110" spans="1:8" x14ac:dyDescent="0.2">
      <c r="A110" t="s">
        <v>203</v>
      </c>
      <c r="B110" t="s">
        <v>204</v>
      </c>
      <c r="C110" t="s">
        <v>205</v>
      </c>
      <c r="D110" t="s">
        <v>13</v>
      </c>
      <c r="E110" t="s">
        <v>469</v>
      </c>
      <c r="F110" s="30">
        <v>183.3</v>
      </c>
      <c r="G110" s="39" t="s">
        <v>14</v>
      </c>
      <c r="H110" t="s">
        <v>15</v>
      </c>
    </row>
    <row r="111" spans="1:8" x14ac:dyDescent="0.2">
      <c r="A111" s="47"/>
      <c r="B111" s="48" t="s">
        <v>467</v>
      </c>
      <c r="C111" s="47"/>
      <c r="D111" s="47"/>
      <c r="E111" s="47"/>
      <c r="F111" s="49">
        <f>SUM(F110)</f>
        <v>183.3</v>
      </c>
      <c r="G111" s="50"/>
      <c r="H111" s="47"/>
    </row>
    <row r="112" spans="1:8" x14ac:dyDescent="0.2">
      <c r="A112" t="s">
        <v>206</v>
      </c>
      <c r="B112" t="s">
        <v>207</v>
      </c>
      <c r="C112" t="s">
        <v>208</v>
      </c>
      <c r="D112" t="s">
        <v>13</v>
      </c>
      <c r="E112" t="s">
        <v>469</v>
      </c>
      <c r="F112" s="30">
        <v>62.53</v>
      </c>
      <c r="G112" s="39" t="s">
        <v>24</v>
      </c>
      <c r="H112" t="s">
        <v>25</v>
      </c>
    </row>
    <row r="113" spans="1:8" x14ac:dyDescent="0.2">
      <c r="A113" s="47"/>
      <c r="B113" s="48" t="s">
        <v>467</v>
      </c>
      <c r="C113" s="47"/>
      <c r="D113" s="47"/>
      <c r="E113" s="47"/>
      <c r="F113" s="49">
        <f>SUM(F112)</f>
        <v>62.53</v>
      </c>
      <c r="G113" s="50"/>
      <c r="H113" s="47"/>
    </row>
    <row r="114" spans="1:8" x14ac:dyDescent="0.2">
      <c r="A114" t="s">
        <v>209</v>
      </c>
      <c r="B114" t="s">
        <v>210</v>
      </c>
      <c r="C114" t="s">
        <v>211</v>
      </c>
      <c r="D114" t="s">
        <v>13</v>
      </c>
      <c r="E114" t="s">
        <v>469</v>
      </c>
      <c r="F114" s="30">
        <v>30</v>
      </c>
      <c r="G114" s="39">
        <v>3213</v>
      </c>
      <c r="H114" t="s">
        <v>60</v>
      </c>
    </row>
    <row r="115" spans="1:8" x14ac:dyDescent="0.2">
      <c r="A115" s="47"/>
      <c r="B115" s="48" t="s">
        <v>467</v>
      </c>
      <c r="C115" s="47"/>
      <c r="D115" s="47"/>
      <c r="E115" s="47"/>
      <c r="F115" s="49">
        <f>SUM(F114)</f>
        <v>30</v>
      </c>
      <c r="G115" s="50"/>
      <c r="H115" s="47"/>
    </row>
    <row r="116" spans="1:8" x14ac:dyDescent="0.2">
      <c r="A116" t="s">
        <v>212</v>
      </c>
      <c r="B116" t="s">
        <v>213</v>
      </c>
      <c r="C116" t="s">
        <v>214</v>
      </c>
      <c r="D116" t="s">
        <v>13</v>
      </c>
      <c r="E116" t="s">
        <v>469</v>
      </c>
      <c r="F116" s="30">
        <v>83</v>
      </c>
      <c r="G116" s="39">
        <v>3213</v>
      </c>
      <c r="H116" t="s">
        <v>60</v>
      </c>
    </row>
    <row r="117" spans="1:8" x14ac:dyDescent="0.2">
      <c r="A117" s="47"/>
      <c r="B117" s="48" t="s">
        <v>467</v>
      </c>
      <c r="C117" s="47"/>
      <c r="D117" s="47"/>
      <c r="E117" s="47"/>
      <c r="F117" s="49">
        <f>SUM(F116)</f>
        <v>83</v>
      </c>
      <c r="G117" s="50"/>
      <c r="H117" s="47"/>
    </row>
    <row r="118" spans="1:8" x14ac:dyDescent="0.2">
      <c r="A118" t="s">
        <v>215</v>
      </c>
      <c r="B118" t="s">
        <v>216</v>
      </c>
      <c r="C118" t="s">
        <v>217</v>
      </c>
      <c r="D118" t="s">
        <v>13</v>
      </c>
      <c r="E118" t="s">
        <v>469</v>
      </c>
      <c r="F118" s="30">
        <v>70</v>
      </c>
      <c r="G118" s="39">
        <v>3213</v>
      </c>
      <c r="H118" t="s">
        <v>60</v>
      </c>
    </row>
    <row r="119" spans="1:8" x14ac:dyDescent="0.2">
      <c r="A119" s="47"/>
      <c r="B119" s="48" t="s">
        <v>467</v>
      </c>
      <c r="C119" s="47"/>
      <c r="D119" s="47"/>
      <c r="E119" s="47"/>
      <c r="F119" s="49">
        <f>SUM(F118)</f>
        <v>70</v>
      </c>
      <c r="G119" s="50"/>
      <c r="H119" s="47"/>
    </row>
    <row r="120" spans="1:8" x14ac:dyDescent="0.2">
      <c r="A120" t="s">
        <v>218</v>
      </c>
      <c r="B120" t="s">
        <v>219</v>
      </c>
      <c r="C120" t="s">
        <v>220</v>
      </c>
      <c r="D120" t="s">
        <v>13</v>
      </c>
      <c r="E120" t="s">
        <v>469</v>
      </c>
      <c r="F120" s="30">
        <v>265.5</v>
      </c>
      <c r="G120" s="39" t="s">
        <v>83</v>
      </c>
      <c r="H120" t="s">
        <v>84</v>
      </c>
    </row>
    <row r="121" spans="1:8" x14ac:dyDescent="0.2">
      <c r="A121" s="47"/>
      <c r="B121" s="48" t="s">
        <v>467</v>
      </c>
      <c r="C121" s="47"/>
      <c r="D121" s="47"/>
      <c r="E121" s="47"/>
      <c r="F121" s="49">
        <f>SUM(F120)</f>
        <v>265.5</v>
      </c>
      <c r="G121" s="50"/>
      <c r="H121" s="47"/>
    </row>
    <row r="122" spans="1:8" x14ac:dyDescent="0.2">
      <c r="A122" t="s">
        <v>221</v>
      </c>
      <c r="B122" t="s">
        <v>222</v>
      </c>
      <c r="C122" t="s">
        <v>223</v>
      </c>
      <c r="D122" t="s">
        <v>13</v>
      </c>
      <c r="E122" t="s">
        <v>469</v>
      </c>
      <c r="F122" s="30">
        <v>318.2</v>
      </c>
      <c r="G122" s="39" t="s">
        <v>224</v>
      </c>
      <c r="H122" t="s">
        <v>225</v>
      </c>
    </row>
    <row r="123" spans="1:8" x14ac:dyDescent="0.2">
      <c r="A123" s="47"/>
      <c r="B123" s="48" t="s">
        <v>467</v>
      </c>
      <c r="C123" s="47"/>
      <c r="D123" s="47"/>
      <c r="E123" s="47"/>
      <c r="F123" s="49">
        <f>SUM(F122)</f>
        <v>318.2</v>
      </c>
      <c r="G123" s="50"/>
      <c r="H123" s="47"/>
    </row>
    <row r="124" spans="1:8" x14ac:dyDescent="0.2">
      <c r="A124" t="s">
        <v>226</v>
      </c>
      <c r="B124" t="s">
        <v>227</v>
      </c>
      <c r="C124" t="s">
        <v>228</v>
      </c>
      <c r="D124" t="s">
        <v>13</v>
      </c>
      <c r="E124" t="s">
        <v>469</v>
      </c>
      <c r="F124" s="30">
        <v>38.35</v>
      </c>
      <c r="G124" s="39" t="s">
        <v>14</v>
      </c>
      <c r="H124" t="s">
        <v>15</v>
      </c>
    </row>
    <row r="125" spans="1:8" x14ac:dyDescent="0.2">
      <c r="A125" s="47"/>
      <c r="B125" s="48" t="s">
        <v>467</v>
      </c>
      <c r="C125" s="47"/>
      <c r="D125" s="47"/>
      <c r="E125" s="47"/>
      <c r="F125" s="49">
        <f>SUM(F124)</f>
        <v>38.35</v>
      </c>
      <c r="G125" s="50"/>
      <c r="H125" s="47"/>
    </row>
    <row r="126" spans="1:8" x14ac:dyDescent="0.2">
      <c r="A126" t="s">
        <v>229</v>
      </c>
      <c r="B126" t="s">
        <v>230</v>
      </c>
      <c r="C126" t="s">
        <v>231</v>
      </c>
      <c r="D126" t="s">
        <v>13</v>
      </c>
      <c r="E126" t="s">
        <v>469</v>
      </c>
      <c r="F126" s="30">
        <v>8461.65</v>
      </c>
      <c r="G126" s="39" t="s">
        <v>37</v>
      </c>
      <c r="H126" t="s">
        <v>38</v>
      </c>
    </row>
    <row r="127" spans="1:8" x14ac:dyDescent="0.2">
      <c r="A127" s="47"/>
      <c r="B127" s="48" t="s">
        <v>467</v>
      </c>
      <c r="C127" s="47"/>
      <c r="D127" s="47"/>
      <c r="E127" s="47"/>
      <c r="F127" s="49">
        <f>SUM(F126)</f>
        <v>8461.65</v>
      </c>
      <c r="G127" s="50"/>
      <c r="H127" s="47"/>
    </row>
    <row r="128" spans="1:8" x14ac:dyDescent="0.2">
      <c r="A128" t="s">
        <v>232</v>
      </c>
      <c r="B128" t="s">
        <v>233</v>
      </c>
      <c r="C128" t="s">
        <v>234</v>
      </c>
      <c r="D128" t="s">
        <v>235</v>
      </c>
      <c r="E128" t="s">
        <v>469</v>
      </c>
      <c r="F128" s="30">
        <v>152</v>
      </c>
      <c r="G128" s="39" t="s">
        <v>32</v>
      </c>
      <c r="H128" t="s">
        <v>33</v>
      </c>
    </row>
    <row r="129" spans="1:8" x14ac:dyDescent="0.2">
      <c r="A129" s="47"/>
      <c r="B129" s="48" t="s">
        <v>467</v>
      </c>
      <c r="C129" s="47"/>
      <c r="D129" s="47"/>
      <c r="E129" s="47"/>
      <c r="F129" s="49">
        <f>SUM(F128)</f>
        <v>152</v>
      </c>
      <c r="G129" s="50"/>
      <c r="H129" s="47"/>
    </row>
    <row r="130" spans="1:8" x14ac:dyDescent="0.2">
      <c r="A130" t="s">
        <v>236</v>
      </c>
      <c r="B130" t="s">
        <v>237</v>
      </c>
      <c r="C130" t="s">
        <v>238</v>
      </c>
      <c r="D130" t="s">
        <v>13</v>
      </c>
      <c r="E130" t="s">
        <v>469</v>
      </c>
      <c r="F130" s="30">
        <v>4126.88</v>
      </c>
      <c r="G130" s="39" t="s">
        <v>119</v>
      </c>
      <c r="H130" t="s">
        <v>120</v>
      </c>
    </row>
    <row r="131" spans="1:8" x14ac:dyDescent="0.2">
      <c r="A131" s="47"/>
      <c r="B131" s="48" t="s">
        <v>467</v>
      </c>
      <c r="C131" s="47"/>
      <c r="D131" s="47"/>
      <c r="E131" s="47"/>
      <c r="F131" s="49">
        <f>SUM(F130)</f>
        <v>4126.88</v>
      </c>
      <c r="G131" s="50"/>
      <c r="H131" s="47"/>
    </row>
    <row r="132" spans="1:8" x14ac:dyDescent="0.2">
      <c r="A132" t="s">
        <v>239</v>
      </c>
      <c r="B132" t="s">
        <v>240</v>
      </c>
      <c r="C132" t="s">
        <v>241</v>
      </c>
      <c r="D132" t="s">
        <v>13</v>
      </c>
      <c r="E132" t="s">
        <v>469</v>
      </c>
      <c r="F132" s="30">
        <v>1830.6</v>
      </c>
      <c r="G132" s="39" t="s">
        <v>176</v>
      </c>
      <c r="H132" t="s">
        <v>177</v>
      </c>
    </row>
    <row r="133" spans="1:8" x14ac:dyDescent="0.2">
      <c r="A133" s="47"/>
      <c r="B133" s="48" t="s">
        <v>467</v>
      </c>
      <c r="C133" s="47"/>
      <c r="D133" s="47"/>
      <c r="E133" s="47"/>
      <c r="F133" s="49">
        <f>SUM(F132)</f>
        <v>1830.6</v>
      </c>
      <c r="G133" s="50"/>
      <c r="H133" s="47"/>
    </row>
    <row r="134" spans="1:8" x14ac:dyDescent="0.2">
      <c r="A134" t="s">
        <v>242</v>
      </c>
      <c r="B134" t="s">
        <v>243</v>
      </c>
      <c r="C134" t="s">
        <v>244</v>
      </c>
      <c r="D134" t="s">
        <v>13</v>
      </c>
      <c r="E134" t="s">
        <v>469</v>
      </c>
      <c r="F134" s="30">
        <v>3333.44</v>
      </c>
      <c r="G134" s="39" t="s">
        <v>80</v>
      </c>
      <c r="H134" t="s">
        <v>81</v>
      </c>
    </row>
    <row r="135" spans="1:8" x14ac:dyDescent="0.2">
      <c r="A135" s="47"/>
      <c r="B135" s="48" t="s">
        <v>467</v>
      </c>
      <c r="C135" s="47"/>
      <c r="D135" s="47"/>
      <c r="E135" s="47"/>
      <c r="F135" s="49">
        <f>SUM(F134)</f>
        <v>3333.44</v>
      </c>
      <c r="G135" s="50"/>
      <c r="H135" s="47"/>
    </row>
    <row r="136" spans="1:8" x14ac:dyDescent="0.2">
      <c r="A136" t="s">
        <v>245</v>
      </c>
      <c r="B136" t="s">
        <v>246</v>
      </c>
      <c r="C136" t="s">
        <v>247</v>
      </c>
      <c r="D136" t="s">
        <v>13</v>
      </c>
      <c r="E136" t="s">
        <v>469</v>
      </c>
      <c r="F136" s="30">
        <v>1822.12</v>
      </c>
      <c r="G136" s="39" t="s">
        <v>80</v>
      </c>
      <c r="H136" t="s">
        <v>81</v>
      </c>
    </row>
    <row r="137" spans="1:8" x14ac:dyDescent="0.2">
      <c r="A137" s="47"/>
      <c r="B137" s="48" t="s">
        <v>467</v>
      </c>
      <c r="C137" s="47"/>
      <c r="D137" s="47"/>
      <c r="E137" s="47"/>
      <c r="F137" s="49">
        <f>SUM(F136)</f>
        <v>1822.12</v>
      </c>
      <c r="G137" s="50"/>
      <c r="H137" s="47"/>
    </row>
    <row r="138" spans="1:8" x14ac:dyDescent="0.2">
      <c r="A138" t="s">
        <v>248</v>
      </c>
      <c r="B138" t="s">
        <v>249</v>
      </c>
      <c r="C138" t="s">
        <v>250</v>
      </c>
      <c r="D138" t="s">
        <v>94</v>
      </c>
      <c r="E138" t="s">
        <v>469</v>
      </c>
      <c r="F138" s="30">
        <v>1304.08</v>
      </c>
      <c r="G138" s="39" t="s">
        <v>32</v>
      </c>
      <c r="H138" t="s">
        <v>33</v>
      </c>
    </row>
    <row r="139" spans="1:8" x14ac:dyDescent="0.2">
      <c r="A139" t="s">
        <v>251</v>
      </c>
      <c r="B139" t="s">
        <v>249</v>
      </c>
      <c r="C139" t="s">
        <v>250</v>
      </c>
      <c r="D139" t="s">
        <v>94</v>
      </c>
      <c r="E139" t="s">
        <v>469</v>
      </c>
      <c r="F139" s="30">
        <v>275</v>
      </c>
      <c r="G139" s="39" t="s">
        <v>42</v>
      </c>
      <c r="H139" t="s">
        <v>43</v>
      </c>
    </row>
    <row r="140" spans="1:8" x14ac:dyDescent="0.2">
      <c r="A140" s="47"/>
      <c r="B140" s="48" t="s">
        <v>467</v>
      </c>
      <c r="C140" s="47"/>
      <c r="D140" s="47"/>
      <c r="E140" s="47"/>
      <c r="F140" s="49">
        <f>SUM(F138:F139)</f>
        <v>1579.08</v>
      </c>
      <c r="G140" s="50"/>
      <c r="H140" s="47"/>
    </row>
    <row r="141" spans="1:8" x14ac:dyDescent="0.2">
      <c r="A141" t="s">
        <v>252</v>
      </c>
      <c r="B141" t="s">
        <v>253</v>
      </c>
      <c r="C141" t="s">
        <v>254</v>
      </c>
      <c r="D141" t="s">
        <v>13</v>
      </c>
      <c r="E141" t="s">
        <v>469</v>
      </c>
      <c r="F141" s="30">
        <v>115.48</v>
      </c>
      <c r="G141" s="39" t="s">
        <v>37</v>
      </c>
      <c r="H141" t="s">
        <v>38</v>
      </c>
    </row>
    <row r="142" spans="1:8" x14ac:dyDescent="0.2">
      <c r="A142" s="47"/>
      <c r="B142" s="48" t="s">
        <v>467</v>
      </c>
      <c r="C142" s="47"/>
      <c r="D142" s="47"/>
      <c r="E142" s="47"/>
      <c r="F142" s="49">
        <f>SUM(F141)</f>
        <v>115.48</v>
      </c>
      <c r="G142" s="50"/>
      <c r="H142" s="47"/>
    </row>
    <row r="143" spans="1:8" x14ac:dyDescent="0.2">
      <c r="A143" t="s">
        <v>255</v>
      </c>
      <c r="B143" t="s">
        <v>256</v>
      </c>
      <c r="C143" t="s">
        <v>257</v>
      </c>
      <c r="D143" t="s">
        <v>13</v>
      </c>
      <c r="E143" t="s">
        <v>469</v>
      </c>
      <c r="F143" s="30">
        <v>58.19</v>
      </c>
      <c r="G143" s="39" t="s">
        <v>258</v>
      </c>
      <c r="H143" t="s">
        <v>259</v>
      </c>
    </row>
    <row r="144" spans="1:8" x14ac:dyDescent="0.2">
      <c r="A144" s="47"/>
      <c r="B144" s="48" t="s">
        <v>467</v>
      </c>
      <c r="C144" s="47"/>
      <c r="D144" s="47"/>
      <c r="E144" s="47"/>
      <c r="F144" s="49">
        <f>SUM(F143)</f>
        <v>58.19</v>
      </c>
      <c r="G144" s="50"/>
      <c r="H144" s="47"/>
    </row>
    <row r="145" spans="1:8" x14ac:dyDescent="0.2">
      <c r="A145" t="s">
        <v>260</v>
      </c>
      <c r="B145" t="s">
        <v>261</v>
      </c>
      <c r="C145" t="s">
        <v>262</v>
      </c>
      <c r="D145" t="s">
        <v>13</v>
      </c>
      <c r="E145" t="s">
        <v>469</v>
      </c>
      <c r="F145" s="30">
        <v>1108.3499999999999</v>
      </c>
      <c r="G145" s="39" t="s">
        <v>37</v>
      </c>
      <c r="H145" t="s">
        <v>38</v>
      </c>
    </row>
    <row r="146" spans="1:8" x14ac:dyDescent="0.2">
      <c r="A146" s="47"/>
      <c r="B146" s="48" t="s">
        <v>467</v>
      </c>
      <c r="C146" s="47"/>
      <c r="D146" s="47"/>
      <c r="E146" s="47"/>
      <c r="F146" s="49">
        <f>SUM(F145)</f>
        <v>1108.3499999999999</v>
      </c>
      <c r="G146" s="50"/>
      <c r="H146" s="47"/>
    </row>
    <row r="147" spans="1:8" x14ac:dyDescent="0.2">
      <c r="A147" t="s">
        <v>263</v>
      </c>
      <c r="B147" t="s">
        <v>264</v>
      </c>
      <c r="C147" t="s">
        <v>265</v>
      </c>
      <c r="D147" t="s">
        <v>266</v>
      </c>
      <c r="E147" t="s">
        <v>469</v>
      </c>
      <c r="F147" s="30">
        <v>1529.18</v>
      </c>
      <c r="G147" s="39" t="s">
        <v>37</v>
      </c>
      <c r="H147" t="s">
        <v>38</v>
      </c>
    </row>
    <row r="148" spans="1:8" x14ac:dyDescent="0.2">
      <c r="A148" s="47"/>
      <c r="B148" s="48" t="s">
        <v>467</v>
      </c>
      <c r="C148" s="47"/>
      <c r="D148" s="47"/>
      <c r="E148" s="47"/>
      <c r="F148" s="49">
        <f>SUM(F147)</f>
        <v>1529.18</v>
      </c>
      <c r="G148" s="50"/>
      <c r="H148" s="47"/>
    </row>
    <row r="149" spans="1:8" x14ac:dyDescent="0.2">
      <c r="A149" t="s">
        <v>267</v>
      </c>
      <c r="B149" t="s">
        <v>268</v>
      </c>
      <c r="C149" t="s">
        <v>269</v>
      </c>
      <c r="D149" t="s">
        <v>50</v>
      </c>
      <c r="E149" t="s">
        <v>469</v>
      </c>
      <c r="F149" s="30">
        <v>959.54</v>
      </c>
      <c r="G149" s="39" t="s">
        <v>37</v>
      </c>
      <c r="H149" t="s">
        <v>38</v>
      </c>
    </row>
    <row r="150" spans="1:8" x14ac:dyDescent="0.2">
      <c r="A150" s="47"/>
      <c r="B150" s="48" t="s">
        <v>467</v>
      </c>
      <c r="C150" s="47"/>
      <c r="D150" s="47"/>
      <c r="E150" s="47"/>
      <c r="F150" s="49">
        <f>SUM(F149)</f>
        <v>959.54</v>
      </c>
      <c r="G150" s="50"/>
      <c r="H150" s="47"/>
    </row>
    <row r="151" spans="1:8" x14ac:dyDescent="0.2">
      <c r="A151" t="s">
        <v>270</v>
      </c>
      <c r="B151" t="s">
        <v>271</v>
      </c>
      <c r="C151" t="s">
        <v>272</v>
      </c>
      <c r="D151" t="s">
        <v>13</v>
      </c>
      <c r="E151" t="s">
        <v>469</v>
      </c>
      <c r="F151" s="30">
        <v>210.71</v>
      </c>
      <c r="G151" s="39" t="s">
        <v>129</v>
      </c>
      <c r="H151" t="s">
        <v>130</v>
      </c>
    </row>
    <row r="152" spans="1:8" x14ac:dyDescent="0.2">
      <c r="A152" t="s">
        <v>273</v>
      </c>
      <c r="B152" t="s">
        <v>271</v>
      </c>
      <c r="C152" t="s">
        <v>272</v>
      </c>
      <c r="D152" t="s">
        <v>13</v>
      </c>
      <c r="E152" t="s">
        <v>469</v>
      </c>
      <c r="F152" s="30">
        <v>117.86</v>
      </c>
      <c r="G152" s="39" t="s">
        <v>274</v>
      </c>
      <c r="H152" t="s">
        <v>275</v>
      </c>
    </row>
    <row r="153" spans="1:8" x14ac:dyDescent="0.2">
      <c r="A153" s="47"/>
      <c r="B153" s="48" t="s">
        <v>467</v>
      </c>
      <c r="C153" s="47"/>
      <c r="D153" s="47"/>
      <c r="E153" s="47"/>
      <c r="F153" s="49">
        <f>SUM(F151:F152)</f>
        <v>328.57</v>
      </c>
      <c r="G153" s="50"/>
      <c r="H153" s="47"/>
    </row>
    <row r="154" spans="1:8" x14ac:dyDescent="0.2">
      <c r="A154" t="s">
        <v>276</v>
      </c>
      <c r="B154" t="s">
        <v>277</v>
      </c>
      <c r="C154" t="s">
        <v>278</v>
      </c>
      <c r="D154" t="s">
        <v>50</v>
      </c>
      <c r="E154" t="s">
        <v>469</v>
      </c>
      <c r="F154" s="30">
        <v>2655.24</v>
      </c>
      <c r="G154" s="39" t="s">
        <v>37</v>
      </c>
      <c r="H154" t="s">
        <v>38</v>
      </c>
    </row>
    <row r="155" spans="1:8" x14ac:dyDescent="0.2">
      <c r="A155" s="47"/>
      <c r="B155" s="48" t="s">
        <v>467</v>
      </c>
      <c r="C155" s="47"/>
      <c r="D155" s="47"/>
      <c r="E155" s="47"/>
      <c r="F155" s="49">
        <f>SUM(F154)</f>
        <v>2655.24</v>
      </c>
      <c r="G155" s="50"/>
      <c r="H155" s="47"/>
    </row>
    <row r="156" spans="1:8" x14ac:dyDescent="0.2">
      <c r="A156" t="s">
        <v>279</v>
      </c>
      <c r="B156" t="s">
        <v>280</v>
      </c>
      <c r="C156" t="s">
        <v>281</v>
      </c>
      <c r="D156" t="s">
        <v>13</v>
      </c>
      <c r="E156" t="s">
        <v>469</v>
      </c>
      <c r="F156" s="30">
        <v>1035.98</v>
      </c>
      <c r="G156" s="39" t="s">
        <v>274</v>
      </c>
      <c r="H156" t="s">
        <v>275</v>
      </c>
    </row>
    <row r="157" spans="1:8" x14ac:dyDescent="0.2">
      <c r="A157" s="47"/>
      <c r="B157" s="48" t="s">
        <v>467</v>
      </c>
      <c r="C157" s="47"/>
      <c r="D157" s="47"/>
      <c r="E157" s="47"/>
      <c r="F157" s="49">
        <f>SUM(F156)</f>
        <v>1035.98</v>
      </c>
      <c r="G157" s="50"/>
      <c r="H157" s="47"/>
    </row>
    <row r="158" spans="1:8" x14ac:dyDescent="0.2">
      <c r="A158" t="s">
        <v>282</v>
      </c>
      <c r="B158" t="s">
        <v>283</v>
      </c>
      <c r="C158" t="s">
        <v>284</v>
      </c>
      <c r="D158" t="s">
        <v>285</v>
      </c>
      <c r="E158" t="s">
        <v>469</v>
      </c>
      <c r="F158" s="30">
        <v>271.91000000000003</v>
      </c>
      <c r="G158" s="39" t="s">
        <v>24</v>
      </c>
      <c r="H158" t="s">
        <v>25</v>
      </c>
    </row>
    <row r="159" spans="1:8" x14ac:dyDescent="0.2">
      <c r="A159" s="47"/>
      <c r="B159" s="48" t="s">
        <v>467</v>
      </c>
      <c r="C159" s="47"/>
      <c r="D159" s="47"/>
      <c r="E159" s="47"/>
      <c r="F159" s="49">
        <f>SUM(F158)</f>
        <v>271.91000000000003</v>
      </c>
      <c r="G159" s="50"/>
      <c r="H159" s="47"/>
    </row>
    <row r="160" spans="1:8" x14ac:dyDescent="0.2">
      <c r="A160" t="s">
        <v>286</v>
      </c>
      <c r="B160" t="s">
        <v>287</v>
      </c>
      <c r="C160" t="s">
        <v>288</v>
      </c>
      <c r="D160" t="s">
        <v>13</v>
      </c>
      <c r="E160" t="s">
        <v>469</v>
      </c>
      <c r="F160" s="30">
        <v>10154.85</v>
      </c>
      <c r="G160" s="39" t="s">
        <v>19</v>
      </c>
      <c r="H160" t="s">
        <v>20</v>
      </c>
    </row>
    <row r="161" spans="1:8" x14ac:dyDescent="0.2">
      <c r="A161" s="47"/>
      <c r="B161" s="48" t="s">
        <v>467</v>
      </c>
      <c r="C161" s="47"/>
      <c r="D161" s="47"/>
      <c r="E161" s="47"/>
      <c r="F161" s="49">
        <f>SUM(F160)</f>
        <v>10154.85</v>
      </c>
      <c r="G161" s="50"/>
      <c r="H161" s="47"/>
    </row>
    <row r="162" spans="1:8" x14ac:dyDescent="0.2">
      <c r="A162" t="s">
        <v>289</v>
      </c>
      <c r="B162" t="s">
        <v>290</v>
      </c>
      <c r="C162" t="s">
        <v>291</v>
      </c>
      <c r="D162" t="s">
        <v>266</v>
      </c>
      <c r="E162" t="s">
        <v>469</v>
      </c>
      <c r="F162" s="30">
        <v>41.48</v>
      </c>
      <c r="G162" s="39" t="s">
        <v>292</v>
      </c>
      <c r="H162" t="s">
        <v>293</v>
      </c>
    </row>
    <row r="163" spans="1:8" x14ac:dyDescent="0.2">
      <c r="A163" s="47"/>
      <c r="B163" s="48" t="s">
        <v>467</v>
      </c>
      <c r="C163" s="47"/>
      <c r="D163" s="47"/>
      <c r="E163" s="47"/>
      <c r="F163" s="49">
        <f>SUM(F162)</f>
        <v>41.48</v>
      </c>
      <c r="G163" s="50"/>
      <c r="H163" s="47"/>
    </row>
    <row r="164" spans="1:8" x14ac:dyDescent="0.2">
      <c r="A164" t="s">
        <v>294</v>
      </c>
      <c r="B164" t="s">
        <v>295</v>
      </c>
      <c r="C164" t="s">
        <v>296</v>
      </c>
      <c r="D164" t="s">
        <v>13</v>
      </c>
      <c r="E164" t="s">
        <v>469</v>
      </c>
      <c r="F164" s="30">
        <v>549.45000000000005</v>
      </c>
      <c r="G164" s="39" t="s">
        <v>37</v>
      </c>
      <c r="H164" t="s">
        <v>38</v>
      </c>
    </row>
    <row r="165" spans="1:8" x14ac:dyDescent="0.2">
      <c r="A165" s="47"/>
      <c r="B165" s="48" t="s">
        <v>467</v>
      </c>
      <c r="C165" s="47"/>
      <c r="D165" s="47"/>
      <c r="E165" s="47"/>
      <c r="F165" s="49">
        <f>SUM(F164)</f>
        <v>549.45000000000005</v>
      </c>
      <c r="G165" s="50"/>
      <c r="H165" s="47"/>
    </row>
    <row r="166" spans="1:8" x14ac:dyDescent="0.2">
      <c r="A166" t="s">
        <v>297</v>
      </c>
      <c r="B166" t="s">
        <v>298</v>
      </c>
      <c r="C166" t="s">
        <v>299</v>
      </c>
      <c r="D166" t="s">
        <v>50</v>
      </c>
      <c r="E166" t="s">
        <v>469</v>
      </c>
      <c r="F166" s="30">
        <v>1165.22</v>
      </c>
      <c r="G166" s="39" t="s">
        <v>37</v>
      </c>
      <c r="H166" t="s">
        <v>38</v>
      </c>
    </row>
    <row r="167" spans="1:8" x14ac:dyDescent="0.2">
      <c r="A167" s="47"/>
      <c r="B167" s="48" t="s">
        <v>467</v>
      </c>
      <c r="C167" s="47"/>
      <c r="D167" s="47"/>
      <c r="E167" s="47"/>
      <c r="F167" s="49">
        <f>SUM(F166)</f>
        <v>1165.22</v>
      </c>
      <c r="G167" s="50"/>
      <c r="H167" s="47"/>
    </row>
    <row r="168" spans="1:8" x14ac:dyDescent="0.2">
      <c r="A168" t="s">
        <v>300</v>
      </c>
      <c r="B168" t="s">
        <v>301</v>
      </c>
      <c r="C168" t="s">
        <v>302</v>
      </c>
      <c r="D168" t="s">
        <v>50</v>
      </c>
      <c r="E168" t="s">
        <v>469</v>
      </c>
      <c r="F168" s="30">
        <v>1399.6</v>
      </c>
      <c r="G168" s="39" t="s">
        <v>274</v>
      </c>
      <c r="H168" t="s">
        <v>275</v>
      </c>
    </row>
    <row r="169" spans="1:8" x14ac:dyDescent="0.2">
      <c r="A169" s="47"/>
      <c r="B169" s="48" t="s">
        <v>467</v>
      </c>
      <c r="C169" s="47"/>
      <c r="D169" s="47"/>
      <c r="E169" s="47"/>
      <c r="F169" s="49">
        <f>SUM(F168)</f>
        <v>1399.6</v>
      </c>
      <c r="G169" s="50"/>
      <c r="H169" s="47"/>
    </row>
    <row r="170" spans="1:8" x14ac:dyDescent="0.2">
      <c r="A170" t="s">
        <v>303</v>
      </c>
      <c r="B170" t="s">
        <v>304</v>
      </c>
      <c r="C170" t="s">
        <v>305</v>
      </c>
      <c r="D170" t="s">
        <v>13</v>
      </c>
      <c r="E170" t="s">
        <v>469</v>
      </c>
      <c r="F170" s="30">
        <v>313.36</v>
      </c>
      <c r="G170" s="39" t="s">
        <v>37</v>
      </c>
      <c r="H170" t="s">
        <v>38</v>
      </c>
    </row>
    <row r="171" spans="1:8" x14ac:dyDescent="0.2">
      <c r="A171" s="47"/>
      <c r="B171" s="48" t="s">
        <v>467</v>
      </c>
      <c r="C171" s="47"/>
      <c r="D171" s="47"/>
      <c r="E171" s="47"/>
      <c r="F171" s="49">
        <f>SUM(F170)</f>
        <v>313.36</v>
      </c>
      <c r="G171" s="50"/>
      <c r="H171" s="47"/>
    </row>
    <row r="172" spans="1:8" x14ac:dyDescent="0.2">
      <c r="A172" t="s">
        <v>306</v>
      </c>
      <c r="B172" t="s">
        <v>307</v>
      </c>
      <c r="C172" t="s">
        <v>308</v>
      </c>
      <c r="D172" t="s">
        <v>13</v>
      </c>
      <c r="E172" t="s">
        <v>469</v>
      </c>
      <c r="F172" s="30">
        <v>12027.87</v>
      </c>
      <c r="G172" s="39" t="s">
        <v>119</v>
      </c>
      <c r="H172" t="s">
        <v>120</v>
      </c>
    </row>
    <row r="173" spans="1:8" x14ac:dyDescent="0.2">
      <c r="A173" s="47"/>
      <c r="B173" s="48" t="s">
        <v>467</v>
      </c>
      <c r="C173" s="47"/>
      <c r="D173" s="47"/>
      <c r="E173" s="47"/>
      <c r="F173" s="49">
        <f>SUM(F172)</f>
        <v>12027.87</v>
      </c>
      <c r="G173" s="50"/>
      <c r="H173" s="47"/>
    </row>
    <row r="174" spans="1:8" x14ac:dyDescent="0.2">
      <c r="A174" t="s">
        <v>309</v>
      </c>
      <c r="B174" t="s">
        <v>310</v>
      </c>
      <c r="C174" t="s">
        <v>311</v>
      </c>
      <c r="D174" t="s">
        <v>13</v>
      </c>
      <c r="E174" t="s">
        <v>469</v>
      </c>
      <c r="F174" s="30">
        <v>113.7</v>
      </c>
      <c r="G174" s="39" t="s">
        <v>129</v>
      </c>
      <c r="H174" t="s">
        <v>130</v>
      </c>
    </row>
    <row r="175" spans="1:8" x14ac:dyDescent="0.2">
      <c r="A175" s="47"/>
      <c r="B175" s="48" t="s">
        <v>467</v>
      </c>
      <c r="C175" s="47"/>
      <c r="D175" s="47"/>
      <c r="E175" s="47"/>
      <c r="F175" s="49">
        <f>SUM(F174)</f>
        <v>113.7</v>
      </c>
      <c r="G175" s="50"/>
      <c r="H175" s="47"/>
    </row>
    <row r="176" spans="1:8" x14ac:dyDescent="0.2">
      <c r="A176" t="s">
        <v>312</v>
      </c>
      <c r="B176" t="s">
        <v>313</v>
      </c>
      <c r="C176" t="s">
        <v>314</v>
      </c>
      <c r="D176" t="s">
        <v>315</v>
      </c>
      <c r="E176" t="s">
        <v>469</v>
      </c>
      <c r="F176" s="30">
        <v>45.4</v>
      </c>
      <c r="G176" s="39" t="s">
        <v>80</v>
      </c>
      <c r="H176" t="s">
        <v>81</v>
      </c>
    </row>
    <row r="177" spans="1:8" x14ac:dyDescent="0.2">
      <c r="A177" t="s">
        <v>316</v>
      </c>
      <c r="B177" t="s">
        <v>313</v>
      </c>
      <c r="C177" t="s">
        <v>314</v>
      </c>
      <c r="D177" t="s">
        <v>315</v>
      </c>
      <c r="E177" t="s">
        <v>469</v>
      </c>
      <c r="F177" s="30">
        <v>55258.9</v>
      </c>
      <c r="G177" s="39" t="s">
        <v>24</v>
      </c>
      <c r="H177" t="s">
        <v>25</v>
      </c>
    </row>
    <row r="178" spans="1:8" x14ac:dyDescent="0.2">
      <c r="A178" s="47"/>
      <c r="B178" s="48" t="s">
        <v>467</v>
      </c>
      <c r="C178" s="47"/>
      <c r="D178" s="47"/>
      <c r="E178" s="47"/>
      <c r="F178" s="49">
        <f>SUM(F176:F177)</f>
        <v>55304.3</v>
      </c>
      <c r="G178" s="50"/>
      <c r="H178" s="47"/>
    </row>
    <row r="179" spans="1:8" x14ac:dyDescent="0.2">
      <c r="A179" t="s">
        <v>317</v>
      </c>
      <c r="B179" t="s">
        <v>318</v>
      </c>
      <c r="C179" t="s">
        <v>319</v>
      </c>
      <c r="D179" t="s">
        <v>13</v>
      </c>
      <c r="E179" t="s">
        <v>469</v>
      </c>
      <c r="F179" s="30">
        <v>14541.23</v>
      </c>
      <c r="G179" s="39" t="s">
        <v>24</v>
      </c>
      <c r="H179" t="s">
        <v>25</v>
      </c>
    </row>
    <row r="180" spans="1:8" x14ac:dyDescent="0.2">
      <c r="A180" s="47"/>
      <c r="B180" s="48" t="s">
        <v>467</v>
      </c>
      <c r="C180" s="47"/>
      <c r="D180" s="47"/>
      <c r="E180" s="47"/>
      <c r="F180" s="49">
        <f>SUM(F179)</f>
        <v>14541.23</v>
      </c>
      <c r="G180" s="50"/>
      <c r="H180" s="47"/>
    </row>
    <row r="181" spans="1:8" x14ac:dyDescent="0.2">
      <c r="A181" t="s">
        <v>320</v>
      </c>
      <c r="B181" t="s">
        <v>321</v>
      </c>
      <c r="C181" t="s">
        <v>322</v>
      </c>
      <c r="D181" t="s">
        <v>13</v>
      </c>
      <c r="E181" t="s">
        <v>469</v>
      </c>
      <c r="F181" s="30">
        <v>41292.61</v>
      </c>
      <c r="G181" s="39" t="s">
        <v>24</v>
      </c>
      <c r="H181" t="s">
        <v>25</v>
      </c>
    </row>
    <row r="182" spans="1:8" x14ac:dyDescent="0.2">
      <c r="A182" s="47"/>
      <c r="B182" s="48" t="s">
        <v>467</v>
      </c>
      <c r="C182" s="47"/>
      <c r="D182" s="47"/>
      <c r="E182" s="47"/>
      <c r="F182" s="49">
        <f>SUM(F181)</f>
        <v>41292.61</v>
      </c>
      <c r="G182" s="50"/>
      <c r="H182" s="47"/>
    </row>
    <row r="183" spans="1:8" x14ac:dyDescent="0.2">
      <c r="A183" t="s">
        <v>323</v>
      </c>
      <c r="B183" t="s">
        <v>324</v>
      </c>
      <c r="C183" t="s">
        <v>325</v>
      </c>
      <c r="D183" t="s">
        <v>13</v>
      </c>
      <c r="E183" t="s">
        <v>469</v>
      </c>
      <c r="F183" s="30">
        <v>325</v>
      </c>
      <c r="G183" s="39" t="s">
        <v>65</v>
      </c>
      <c r="H183" t="s">
        <v>66</v>
      </c>
    </row>
    <row r="184" spans="1:8" x14ac:dyDescent="0.2">
      <c r="A184" t="s">
        <v>326</v>
      </c>
      <c r="B184" t="s">
        <v>324</v>
      </c>
      <c r="C184" t="s">
        <v>325</v>
      </c>
      <c r="D184" t="s">
        <v>13</v>
      </c>
      <c r="E184" t="s">
        <v>469</v>
      </c>
      <c r="F184" s="30">
        <v>331.25</v>
      </c>
      <c r="G184" s="39" t="s">
        <v>32</v>
      </c>
      <c r="H184" t="s">
        <v>33</v>
      </c>
    </row>
    <row r="185" spans="1:8" x14ac:dyDescent="0.2">
      <c r="A185" s="47"/>
      <c r="B185" s="48" t="s">
        <v>467</v>
      </c>
      <c r="C185" s="47"/>
      <c r="D185" s="47"/>
      <c r="E185" s="47"/>
      <c r="F185" s="49">
        <f>SUM(F183:F184)</f>
        <v>656.25</v>
      </c>
      <c r="G185" s="50"/>
      <c r="H185" s="47"/>
    </row>
    <row r="186" spans="1:8" x14ac:dyDescent="0.2">
      <c r="A186" t="s">
        <v>327</v>
      </c>
      <c r="B186" t="s">
        <v>328</v>
      </c>
      <c r="C186" t="s">
        <v>329</v>
      </c>
      <c r="D186" t="s">
        <v>13</v>
      </c>
      <c r="E186" t="s">
        <v>469</v>
      </c>
      <c r="F186" s="30">
        <v>9135.5400000000009</v>
      </c>
      <c r="G186" s="39" t="s">
        <v>24</v>
      </c>
      <c r="H186" t="s">
        <v>25</v>
      </c>
    </row>
    <row r="187" spans="1:8" x14ac:dyDescent="0.2">
      <c r="A187" s="47"/>
      <c r="B187" s="48" t="s">
        <v>467</v>
      </c>
      <c r="C187" s="47"/>
      <c r="D187" s="47"/>
      <c r="E187" s="47"/>
      <c r="F187" s="49">
        <f>SUM(F186)</f>
        <v>9135.5400000000009</v>
      </c>
      <c r="G187" s="50"/>
      <c r="H187" s="47"/>
    </row>
    <row r="188" spans="1:8" x14ac:dyDescent="0.2">
      <c r="A188" t="s">
        <v>330</v>
      </c>
      <c r="B188" t="s">
        <v>331</v>
      </c>
      <c r="C188" t="s">
        <v>332</v>
      </c>
      <c r="D188" t="s">
        <v>64</v>
      </c>
      <c r="E188" t="s">
        <v>469</v>
      </c>
      <c r="F188" s="30">
        <v>144.80000000000001</v>
      </c>
      <c r="G188" s="39" t="s">
        <v>24</v>
      </c>
      <c r="H188" t="s">
        <v>25</v>
      </c>
    </row>
    <row r="189" spans="1:8" x14ac:dyDescent="0.2">
      <c r="A189" s="47"/>
      <c r="B189" s="48" t="s">
        <v>467</v>
      </c>
      <c r="C189" s="47"/>
      <c r="D189" s="47"/>
      <c r="E189" s="47"/>
      <c r="F189" s="49">
        <f>SUM(F188)</f>
        <v>144.80000000000001</v>
      </c>
      <c r="G189" s="50"/>
      <c r="H189" s="47"/>
    </row>
    <row r="190" spans="1:8" x14ac:dyDescent="0.2">
      <c r="A190" t="s">
        <v>333</v>
      </c>
      <c r="B190" t="s">
        <v>334</v>
      </c>
      <c r="C190" t="s">
        <v>335</v>
      </c>
      <c r="D190" t="s">
        <v>13</v>
      </c>
      <c r="E190" t="s">
        <v>469</v>
      </c>
      <c r="F190" s="30">
        <v>369.45</v>
      </c>
      <c r="G190" s="39" t="s">
        <v>37</v>
      </c>
      <c r="H190" t="s">
        <v>38</v>
      </c>
    </row>
    <row r="191" spans="1:8" x14ac:dyDescent="0.2">
      <c r="A191" s="47"/>
      <c r="B191" s="48" t="s">
        <v>467</v>
      </c>
      <c r="C191" s="47"/>
      <c r="D191" s="47"/>
      <c r="E191" s="47"/>
      <c r="F191" s="49">
        <f>SUM(F190)</f>
        <v>369.45</v>
      </c>
      <c r="G191" s="50"/>
      <c r="H191" s="47"/>
    </row>
    <row r="192" spans="1:8" x14ac:dyDescent="0.2">
      <c r="A192" t="s">
        <v>336</v>
      </c>
      <c r="B192" t="s">
        <v>337</v>
      </c>
      <c r="C192" t="s">
        <v>338</v>
      </c>
      <c r="D192" t="s">
        <v>13</v>
      </c>
      <c r="E192" t="s">
        <v>469</v>
      </c>
      <c r="F192" s="30">
        <v>400</v>
      </c>
      <c r="G192" s="39">
        <v>32131</v>
      </c>
      <c r="H192" t="s">
        <v>60</v>
      </c>
    </row>
    <row r="193" spans="1:8" x14ac:dyDescent="0.2">
      <c r="A193" s="47"/>
      <c r="B193" s="48" t="s">
        <v>467</v>
      </c>
      <c r="C193" s="47"/>
      <c r="D193" s="47"/>
      <c r="E193" s="47"/>
      <c r="F193" s="49">
        <f>SUM(F192)</f>
        <v>400</v>
      </c>
      <c r="G193" s="50"/>
      <c r="H193" s="47"/>
    </row>
    <row r="194" spans="1:8" x14ac:dyDescent="0.2">
      <c r="A194" t="s">
        <v>339</v>
      </c>
      <c r="B194" t="s">
        <v>340</v>
      </c>
      <c r="C194" t="s">
        <v>341</v>
      </c>
      <c r="D194" t="s">
        <v>13</v>
      </c>
      <c r="E194" t="s">
        <v>469</v>
      </c>
      <c r="F194" s="30">
        <v>935.25</v>
      </c>
      <c r="G194" s="39" t="s">
        <v>224</v>
      </c>
      <c r="H194" t="s">
        <v>225</v>
      </c>
    </row>
    <row r="195" spans="1:8" x14ac:dyDescent="0.2">
      <c r="A195" s="47"/>
      <c r="B195" s="48" t="s">
        <v>467</v>
      </c>
      <c r="C195" s="47"/>
      <c r="D195" s="47"/>
      <c r="E195" s="47"/>
      <c r="F195" s="49">
        <f>SUM(F194)</f>
        <v>935.25</v>
      </c>
      <c r="G195" s="50"/>
      <c r="H195" s="47"/>
    </row>
    <row r="196" spans="1:8" x14ac:dyDescent="0.2">
      <c r="A196" t="s">
        <v>342</v>
      </c>
      <c r="B196" t="s">
        <v>343</v>
      </c>
      <c r="C196" t="s">
        <v>344</v>
      </c>
      <c r="D196" t="s">
        <v>13</v>
      </c>
      <c r="E196" t="s">
        <v>469</v>
      </c>
      <c r="F196" s="30">
        <v>5074.3599999999997</v>
      </c>
      <c r="G196" s="39" t="s">
        <v>37</v>
      </c>
      <c r="H196" t="s">
        <v>38</v>
      </c>
    </row>
    <row r="197" spans="1:8" x14ac:dyDescent="0.2">
      <c r="A197" s="47"/>
      <c r="B197" s="48" t="s">
        <v>467</v>
      </c>
      <c r="C197" s="47"/>
      <c r="D197" s="47"/>
      <c r="E197" s="47"/>
      <c r="F197" s="49">
        <f>SUM(F196)</f>
        <v>5074.3599999999997</v>
      </c>
      <c r="G197" s="50"/>
      <c r="H197" s="47"/>
    </row>
    <row r="198" spans="1:8" x14ac:dyDescent="0.2">
      <c r="A198" t="s">
        <v>345</v>
      </c>
      <c r="B198" t="s">
        <v>346</v>
      </c>
      <c r="C198" t="s">
        <v>347</v>
      </c>
      <c r="D198" t="s">
        <v>348</v>
      </c>
      <c r="E198" t="s">
        <v>469</v>
      </c>
      <c r="F198" s="30">
        <v>7076.28</v>
      </c>
      <c r="G198" s="39" t="s">
        <v>80</v>
      </c>
      <c r="H198" t="s">
        <v>81</v>
      </c>
    </row>
    <row r="199" spans="1:8" x14ac:dyDescent="0.2">
      <c r="A199" s="47"/>
      <c r="B199" s="48" t="s">
        <v>467</v>
      </c>
      <c r="C199" s="47"/>
      <c r="D199" s="47"/>
      <c r="E199" s="47"/>
      <c r="F199" s="49">
        <f>SUM(F198)</f>
        <v>7076.28</v>
      </c>
      <c r="G199" s="50"/>
      <c r="H199" s="47"/>
    </row>
    <row r="200" spans="1:8" x14ac:dyDescent="0.2">
      <c r="A200" t="s">
        <v>349</v>
      </c>
      <c r="B200" t="s">
        <v>350</v>
      </c>
      <c r="C200" t="s">
        <v>351</v>
      </c>
      <c r="D200" t="s">
        <v>13</v>
      </c>
      <c r="E200" t="s">
        <v>469</v>
      </c>
      <c r="F200" s="30">
        <v>124.44</v>
      </c>
      <c r="G200" s="39" t="s">
        <v>32</v>
      </c>
      <c r="H200" t="s">
        <v>33</v>
      </c>
    </row>
    <row r="201" spans="1:8" x14ac:dyDescent="0.2">
      <c r="A201" t="s">
        <v>352</v>
      </c>
      <c r="B201" t="s">
        <v>350</v>
      </c>
      <c r="C201" t="s">
        <v>351</v>
      </c>
      <c r="D201" t="s">
        <v>13</v>
      </c>
      <c r="E201" t="s">
        <v>469</v>
      </c>
      <c r="F201" s="30">
        <v>248.9</v>
      </c>
      <c r="G201" s="39" t="s">
        <v>37</v>
      </c>
      <c r="H201" t="s">
        <v>38</v>
      </c>
    </row>
    <row r="202" spans="1:8" x14ac:dyDescent="0.2">
      <c r="A202" s="47"/>
      <c r="B202" s="48" t="s">
        <v>467</v>
      </c>
      <c r="C202" s="47"/>
      <c r="D202" s="47"/>
      <c r="E202" s="47"/>
      <c r="F202" s="49">
        <f>SUM(F200:F201)</f>
        <v>373.34000000000003</v>
      </c>
      <c r="G202" s="50"/>
      <c r="H202" s="47"/>
    </row>
    <row r="203" spans="1:8" x14ac:dyDescent="0.2">
      <c r="A203" t="s">
        <v>353</v>
      </c>
      <c r="B203" t="s">
        <v>354</v>
      </c>
      <c r="C203" t="s">
        <v>355</v>
      </c>
      <c r="D203" t="s">
        <v>13</v>
      </c>
      <c r="E203" t="s">
        <v>469</v>
      </c>
      <c r="F203" s="30">
        <v>371.88</v>
      </c>
      <c r="G203" s="39" t="s">
        <v>24</v>
      </c>
      <c r="H203" t="s">
        <v>25</v>
      </c>
    </row>
    <row r="204" spans="1:8" x14ac:dyDescent="0.2">
      <c r="A204" s="47"/>
      <c r="B204" s="48" t="s">
        <v>467</v>
      </c>
      <c r="C204" s="47"/>
      <c r="D204" s="47"/>
      <c r="E204" s="47"/>
      <c r="F204" s="49">
        <f>SUM(F203)</f>
        <v>371.88</v>
      </c>
      <c r="G204" s="50"/>
      <c r="H204" s="47"/>
    </row>
    <row r="205" spans="1:8" x14ac:dyDescent="0.2">
      <c r="A205" t="s">
        <v>356</v>
      </c>
      <c r="B205" t="s">
        <v>357</v>
      </c>
      <c r="C205" t="s">
        <v>358</v>
      </c>
      <c r="D205" t="s">
        <v>196</v>
      </c>
      <c r="E205" t="s">
        <v>469</v>
      </c>
      <c r="F205" s="30">
        <v>2831.25</v>
      </c>
      <c r="G205" s="39" t="s">
        <v>32</v>
      </c>
      <c r="H205" t="s">
        <v>33</v>
      </c>
    </row>
    <row r="206" spans="1:8" x14ac:dyDescent="0.2">
      <c r="A206" s="47"/>
      <c r="B206" s="48" t="s">
        <v>467</v>
      </c>
      <c r="C206" s="47"/>
      <c r="D206" s="47"/>
      <c r="E206" s="47"/>
      <c r="F206" s="49">
        <f>SUM(F205)</f>
        <v>2831.25</v>
      </c>
      <c r="G206" s="50"/>
      <c r="H206" s="47"/>
    </row>
    <row r="207" spans="1:8" x14ac:dyDescent="0.2">
      <c r="A207" t="s">
        <v>359</v>
      </c>
      <c r="B207" t="s">
        <v>360</v>
      </c>
      <c r="C207" t="s">
        <v>361</v>
      </c>
      <c r="D207" t="s">
        <v>13</v>
      </c>
      <c r="E207" t="s">
        <v>469</v>
      </c>
      <c r="F207" s="30">
        <v>482.5</v>
      </c>
      <c r="G207" s="39">
        <v>32131</v>
      </c>
      <c r="H207" t="s">
        <v>60</v>
      </c>
    </row>
    <row r="208" spans="1:8" x14ac:dyDescent="0.2">
      <c r="A208" s="47"/>
      <c r="B208" s="48" t="s">
        <v>467</v>
      </c>
      <c r="C208" s="47"/>
      <c r="D208" s="47"/>
      <c r="E208" s="47"/>
      <c r="F208" s="49">
        <f>SUM(F207)</f>
        <v>482.5</v>
      </c>
      <c r="G208" s="50"/>
      <c r="H208" s="47"/>
    </row>
    <row r="209" spans="1:8" x14ac:dyDescent="0.2">
      <c r="A209" t="s">
        <v>362</v>
      </c>
      <c r="B209" t="s">
        <v>363</v>
      </c>
      <c r="C209" t="s">
        <v>364</v>
      </c>
      <c r="D209" t="s">
        <v>127</v>
      </c>
      <c r="E209" t="s">
        <v>469</v>
      </c>
      <c r="F209" s="30">
        <v>28235.89</v>
      </c>
      <c r="G209" s="39" t="s">
        <v>24</v>
      </c>
      <c r="H209" t="s">
        <v>25</v>
      </c>
    </row>
    <row r="210" spans="1:8" x14ac:dyDescent="0.2">
      <c r="A210" s="47"/>
      <c r="B210" s="48" t="s">
        <v>467</v>
      </c>
      <c r="C210" s="47"/>
      <c r="D210" s="47"/>
      <c r="E210" s="47"/>
      <c r="F210" s="49">
        <f>SUM(F209)</f>
        <v>28235.89</v>
      </c>
      <c r="G210" s="51"/>
      <c r="H210" s="47"/>
    </row>
    <row r="211" spans="1:8" x14ac:dyDescent="0.2">
      <c r="A211" t="s">
        <v>365</v>
      </c>
      <c r="B211" t="s">
        <v>366</v>
      </c>
      <c r="C211" t="s">
        <v>367</v>
      </c>
      <c r="D211" t="s">
        <v>13</v>
      </c>
      <c r="E211" t="s">
        <v>469</v>
      </c>
      <c r="F211" s="30">
        <v>277.02999999999997</v>
      </c>
      <c r="G211" s="39" t="s">
        <v>37</v>
      </c>
      <c r="H211" t="s">
        <v>38</v>
      </c>
    </row>
    <row r="212" spans="1:8" x14ac:dyDescent="0.2">
      <c r="A212" s="47"/>
      <c r="B212" s="48" t="s">
        <v>467</v>
      </c>
      <c r="C212" s="47"/>
      <c r="D212" s="47"/>
      <c r="E212" s="47"/>
      <c r="F212" s="49">
        <f>SUM(F211)</f>
        <v>277.02999999999997</v>
      </c>
      <c r="G212" s="50"/>
      <c r="H212" s="47"/>
    </row>
    <row r="213" spans="1:8" x14ac:dyDescent="0.2">
      <c r="A213" t="s">
        <v>368</v>
      </c>
      <c r="B213" t="s">
        <v>369</v>
      </c>
      <c r="C213" t="s">
        <v>370</v>
      </c>
      <c r="D213" t="s">
        <v>13</v>
      </c>
      <c r="E213" t="s">
        <v>469</v>
      </c>
      <c r="F213" s="30">
        <v>949.5</v>
      </c>
      <c r="G213" s="39" t="s">
        <v>32</v>
      </c>
      <c r="H213" t="s">
        <v>33</v>
      </c>
    </row>
    <row r="214" spans="1:8" x14ac:dyDescent="0.2">
      <c r="A214" s="47"/>
      <c r="B214" s="48" t="s">
        <v>467</v>
      </c>
      <c r="C214" s="47"/>
      <c r="D214" s="47"/>
      <c r="E214" s="47"/>
      <c r="F214" s="49">
        <f>SUM(F213)</f>
        <v>949.5</v>
      </c>
      <c r="G214" s="50"/>
      <c r="H214" s="47"/>
    </row>
    <row r="215" spans="1:8" x14ac:dyDescent="0.2">
      <c r="A215" t="s">
        <v>371</v>
      </c>
      <c r="B215" t="s">
        <v>372</v>
      </c>
      <c r="C215" t="s">
        <v>373</v>
      </c>
      <c r="D215" t="s">
        <v>285</v>
      </c>
      <c r="E215" t="s">
        <v>469</v>
      </c>
      <c r="F215" s="30">
        <v>8.11</v>
      </c>
      <c r="G215" s="39" t="s">
        <v>24</v>
      </c>
      <c r="H215" t="s">
        <v>25</v>
      </c>
    </row>
    <row r="216" spans="1:8" x14ac:dyDescent="0.2">
      <c r="A216" s="47"/>
      <c r="B216" s="48" t="s">
        <v>467</v>
      </c>
      <c r="C216" s="47"/>
      <c r="D216" s="47"/>
      <c r="E216" s="47"/>
      <c r="F216" s="49">
        <f>SUM(F215)</f>
        <v>8.11</v>
      </c>
      <c r="G216" s="50"/>
      <c r="H216" s="47"/>
    </row>
    <row r="217" spans="1:8" x14ac:dyDescent="0.2">
      <c r="A217" t="s">
        <v>374</v>
      </c>
      <c r="B217" t="s">
        <v>375</v>
      </c>
      <c r="C217" t="s">
        <v>376</v>
      </c>
      <c r="D217" t="s">
        <v>13</v>
      </c>
      <c r="E217" t="s">
        <v>469</v>
      </c>
      <c r="F217" s="30">
        <v>16539.400000000001</v>
      </c>
      <c r="G217" s="39" t="s">
        <v>24</v>
      </c>
      <c r="H217" t="s">
        <v>25</v>
      </c>
    </row>
    <row r="218" spans="1:8" x14ac:dyDescent="0.2">
      <c r="A218" s="47"/>
      <c r="B218" s="48" t="s">
        <v>467</v>
      </c>
      <c r="C218" s="47"/>
      <c r="D218" s="47"/>
      <c r="E218" s="47"/>
      <c r="F218" s="49">
        <f>SUM(F217)</f>
        <v>16539.400000000001</v>
      </c>
      <c r="G218" s="50"/>
      <c r="H218" s="47"/>
    </row>
    <row r="219" spans="1:8" x14ac:dyDescent="0.2">
      <c r="A219" t="s">
        <v>377</v>
      </c>
      <c r="B219" t="s">
        <v>378</v>
      </c>
      <c r="C219" t="s">
        <v>379</v>
      </c>
      <c r="D219" t="s">
        <v>13</v>
      </c>
      <c r="E219" t="s">
        <v>469</v>
      </c>
      <c r="F219" s="30">
        <v>34817.35</v>
      </c>
      <c r="G219" s="39" t="s">
        <v>24</v>
      </c>
      <c r="H219" t="s">
        <v>25</v>
      </c>
    </row>
    <row r="220" spans="1:8" x14ac:dyDescent="0.2">
      <c r="A220" s="47"/>
      <c r="B220" s="48" t="s">
        <v>467</v>
      </c>
      <c r="C220" s="47"/>
      <c r="D220" s="47"/>
      <c r="E220" s="47"/>
      <c r="F220" s="49">
        <f>SUM(F219)</f>
        <v>34817.35</v>
      </c>
      <c r="G220" s="50"/>
      <c r="H220" s="47"/>
    </row>
    <row r="221" spans="1:8" x14ac:dyDescent="0.2">
      <c r="A221" t="s">
        <v>380</v>
      </c>
      <c r="B221" t="s">
        <v>381</v>
      </c>
      <c r="C221" t="s">
        <v>382</v>
      </c>
      <c r="D221" t="s">
        <v>138</v>
      </c>
      <c r="E221" t="s">
        <v>469</v>
      </c>
      <c r="F221" s="30">
        <v>85.75</v>
      </c>
      <c r="G221" s="39" t="s">
        <v>19</v>
      </c>
      <c r="H221" t="s">
        <v>20</v>
      </c>
    </row>
    <row r="222" spans="1:8" x14ac:dyDescent="0.2">
      <c r="A222" s="47"/>
      <c r="B222" s="48" t="s">
        <v>467</v>
      </c>
      <c r="C222" s="47"/>
      <c r="D222" s="47"/>
      <c r="E222" s="47"/>
      <c r="F222" s="49">
        <f>SUM(F221)</f>
        <v>85.75</v>
      </c>
      <c r="G222" s="50"/>
      <c r="H222" s="47"/>
    </row>
    <row r="223" spans="1:8" x14ac:dyDescent="0.2">
      <c r="A223" t="s">
        <v>383</v>
      </c>
      <c r="B223" t="s">
        <v>384</v>
      </c>
      <c r="C223" t="s">
        <v>385</v>
      </c>
      <c r="D223" t="s">
        <v>13</v>
      </c>
      <c r="E223" t="s">
        <v>469</v>
      </c>
      <c r="F223" s="30">
        <v>1954.88</v>
      </c>
      <c r="G223" s="39" t="s">
        <v>32</v>
      </c>
      <c r="H223" t="s">
        <v>33</v>
      </c>
    </row>
    <row r="224" spans="1:8" x14ac:dyDescent="0.2">
      <c r="A224" s="47"/>
      <c r="B224" s="48" t="s">
        <v>467</v>
      </c>
      <c r="C224" s="47"/>
      <c r="D224" s="47"/>
      <c r="E224" s="47"/>
      <c r="F224" s="49">
        <f>SUM(F223)</f>
        <v>1954.88</v>
      </c>
      <c r="G224" s="50"/>
      <c r="H224" s="47"/>
    </row>
    <row r="225" spans="1:8" x14ac:dyDescent="0.2">
      <c r="A225" t="s">
        <v>386</v>
      </c>
      <c r="B225" t="s">
        <v>387</v>
      </c>
      <c r="C225" t="s">
        <v>388</v>
      </c>
      <c r="D225" t="s">
        <v>196</v>
      </c>
      <c r="E225" t="s">
        <v>469</v>
      </c>
      <c r="F225" s="30">
        <v>662.61</v>
      </c>
      <c r="G225" s="39" t="s">
        <v>19</v>
      </c>
      <c r="H225" t="s">
        <v>20</v>
      </c>
    </row>
    <row r="226" spans="1:8" x14ac:dyDescent="0.2">
      <c r="A226" s="47"/>
      <c r="B226" s="48" t="s">
        <v>467</v>
      </c>
      <c r="C226" s="47"/>
      <c r="D226" s="47"/>
      <c r="E226" s="47"/>
      <c r="F226" s="49">
        <f>SUM(F225)</f>
        <v>662.61</v>
      </c>
      <c r="G226" s="50"/>
      <c r="H226" s="47"/>
    </row>
    <row r="227" spans="1:8" x14ac:dyDescent="0.2">
      <c r="A227" t="s">
        <v>389</v>
      </c>
      <c r="B227" t="s">
        <v>390</v>
      </c>
      <c r="C227" t="s">
        <v>391</v>
      </c>
      <c r="D227" t="s">
        <v>13</v>
      </c>
      <c r="E227" t="s">
        <v>469</v>
      </c>
      <c r="F227" s="30">
        <v>4781.26</v>
      </c>
      <c r="G227" s="39" t="s">
        <v>24</v>
      </c>
      <c r="H227" t="s">
        <v>25</v>
      </c>
    </row>
    <row r="228" spans="1:8" x14ac:dyDescent="0.2">
      <c r="A228" t="s">
        <v>392</v>
      </c>
      <c r="B228" t="s">
        <v>390</v>
      </c>
      <c r="C228" t="s">
        <v>391</v>
      </c>
      <c r="D228" t="s">
        <v>13</v>
      </c>
      <c r="E228" t="s">
        <v>469</v>
      </c>
      <c r="F228" s="30">
        <v>1650</v>
      </c>
      <c r="G228" s="39" t="s">
        <v>32</v>
      </c>
      <c r="H228" t="s">
        <v>33</v>
      </c>
    </row>
    <row r="229" spans="1:8" x14ac:dyDescent="0.2">
      <c r="A229" s="47"/>
      <c r="B229" s="48" t="s">
        <v>467</v>
      </c>
      <c r="C229" s="47"/>
      <c r="D229" s="47"/>
      <c r="E229" s="47"/>
      <c r="F229" s="49">
        <f>SUM(F227:F228)</f>
        <v>6431.26</v>
      </c>
      <c r="G229" s="50"/>
      <c r="H229" s="47"/>
    </row>
    <row r="230" spans="1:8" x14ac:dyDescent="0.2">
      <c r="A230" t="s">
        <v>393</v>
      </c>
      <c r="B230" t="s">
        <v>394</v>
      </c>
      <c r="C230" t="s">
        <v>395</v>
      </c>
      <c r="D230" t="s">
        <v>13</v>
      </c>
      <c r="E230" t="s">
        <v>469</v>
      </c>
      <c r="F230" s="30">
        <v>268</v>
      </c>
      <c r="G230" s="39" t="s">
        <v>37</v>
      </c>
      <c r="H230" t="s">
        <v>38</v>
      </c>
    </row>
    <row r="231" spans="1:8" x14ac:dyDescent="0.2">
      <c r="A231" s="47"/>
      <c r="B231" s="48" t="s">
        <v>467</v>
      </c>
      <c r="C231" s="47"/>
      <c r="D231" s="47"/>
      <c r="E231" s="47"/>
      <c r="F231" s="49">
        <f>SUM(F230)</f>
        <v>268</v>
      </c>
      <c r="G231" s="50"/>
      <c r="H231" s="47"/>
    </row>
    <row r="232" spans="1:8" x14ac:dyDescent="0.2">
      <c r="A232" t="s">
        <v>396</v>
      </c>
      <c r="B232" t="s">
        <v>397</v>
      </c>
      <c r="C232" t="s">
        <v>398</v>
      </c>
      <c r="D232" t="s">
        <v>13</v>
      </c>
      <c r="E232" t="s">
        <v>469</v>
      </c>
      <c r="F232" s="30">
        <v>69.680000000000007</v>
      </c>
      <c r="G232" s="39" t="s">
        <v>32</v>
      </c>
      <c r="H232" t="s">
        <v>33</v>
      </c>
    </row>
    <row r="233" spans="1:8" x14ac:dyDescent="0.2">
      <c r="A233" s="47"/>
      <c r="B233" s="48" t="s">
        <v>467</v>
      </c>
      <c r="C233" s="47"/>
      <c r="D233" s="47"/>
      <c r="E233" s="47"/>
      <c r="F233" s="49">
        <f>SUM(F232)</f>
        <v>69.680000000000007</v>
      </c>
      <c r="G233" s="50"/>
      <c r="H233" s="47"/>
    </row>
    <row r="234" spans="1:8" x14ac:dyDescent="0.2">
      <c r="A234" t="s">
        <v>399</v>
      </c>
      <c r="B234" t="s">
        <v>400</v>
      </c>
      <c r="C234" t="s">
        <v>401</v>
      </c>
      <c r="D234" t="s">
        <v>138</v>
      </c>
      <c r="E234" t="s">
        <v>469</v>
      </c>
      <c r="F234" s="30">
        <v>901.25</v>
      </c>
      <c r="G234" s="39" t="s">
        <v>83</v>
      </c>
      <c r="H234" t="s">
        <v>84</v>
      </c>
    </row>
    <row r="235" spans="1:8" x14ac:dyDescent="0.2">
      <c r="A235" s="47"/>
      <c r="B235" s="48" t="s">
        <v>467</v>
      </c>
      <c r="C235" s="47"/>
      <c r="D235" s="47"/>
      <c r="E235" s="47"/>
      <c r="F235" s="49">
        <f>SUM(F234)</f>
        <v>901.25</v>
      </c>
      <c r="G235" s="50"/>
      <c r="H235" s="47"/>
    </row>
    <row r="236" spans="1:8" x14ac:dyDescent="0.2">
      <c r="A236" t="s">
        <v>402</v>
      </c>
      <c r="B236" t="s">
        <v>403</v>
      </c>
      <c r="C236" t="s">
        <v>404</v>
      </c>
      <c r="D236" t="s">
        <v>13</v>
      </c>
      <c r="E236" t="s">
        <v>469</v>
      </c>
      <c r="F236" s="30">
        <v>277.02999999999997</v>
      </c>
      <c r="G236" s="39" t="s">
        <v>37</v>
      </c>
      <c r="H236" t="s">
        <v>38</v>
      </c>
    </row>
    <row r="237" spans="1:8" x14ac:dyDescent="0.2">
      <c r="A237" s="47"/>
      <c r="B237" s="48" t="s">
        <v>467</v>
      </c>
      <c r="C237" s="47"/>
      <c r="D237" s="47"/>
      <c r="E237" s="47"/>
      <c r="F237" s="49">
        <f>SUM(F236)</f>
        <v>277.02999999999997</v>
      </c>
      <c r="G237" s="50"/>
      <c r="H237" s="47"/>
    </row>
    <row r="238" spans="1:8" x14ac:dyDescent="0.2">
      <c r="A238" t="s">
        <v>405</v>
      </c>
      <c r="B238" t="s">
        <v>406</v>
      </c>
      <c r="C238" t="s">
        <v>407</v>
      </c>
      <c r="D238" t="s">
        <v>13</v>
      </c>
      <c r="E238" t="s">
        <v>469</v>
      </c>
      <c r="F238" s="30">
        <v>15.61</v>
      </c>
      <c r="G238" s="39" t="s">
        <v>37</v>
      </c>
      <c r="H238" t="s">
        <v>38</v>
      </c>
    </row>
    <row r="239" spans="1:8" x14ac:dyDescent="0.2">
      <c r="A239" s="47"/>
      <c r="B239" s="48" t="s">
        <v>467</v>
      </c>
      <c r="C239" s="47"/>
      <c r="D239" s="47"/>
      <c r="E239" s="47"/>
      <c r="F239" s="49">
        <f>SUM(F238)</f>
        <v>15.61</v>
      </c>
      <c r="G239" s="50"/>
      <c r="H239" s="47"/>
    </row>
    <row r="240" spans="1:8" x14ac:dyDescent="0.2">
      <c r="A240" t="s">
        <v>408</v>
      </c>
      <c r="B240" t="s">
        <v>409</v>
      </c>
      <c r="C240" t="s">
        <v>410</v>
      </c>
      <c r="D240" t="s">
        <v>13</v>
      </c>
      <c r="E240" t="s">
        <v>469</v>
      </c>
      <c r="F240" s="30">
        <v>38.28</v>
      </c>
      <c r="G240" s="39" t="s">
        <v>80</v>
      </c>
      <c r="H240" t="s">
        <v>81</v>
      </c>
    </row>
    <row r="241" spans="1:8" x14ac:dyDescent="0.2">
      <c r="A241" s="47"/>
      <c r="B241" s="48" t="s">
        <v>467</v>
      </c>
      <c r="C241" s="47"/>
      <c r="D241" s="47"/>
      <c r="E241" s="47"/>
      <c r="F241" s="49">
        <f>SUM(F240)</f>
        <v>38.28</v>
      </c>
      <c r="G241" s="50"/>
      <c r="H241" s="47"/>
    </row>
    <row r="242" spans="1:8" x14ac:dyDescent="0.2">
      <c r="A242" t="s">
        <v>411</v>
      </c>
      <c r="B242" t="s">
        <v>412</v>
      </c>
      <c r="C242" t="s">
        <v>413</v>
      </c>
      <c r="D242" t="s">
        <v>13</v>
      </c>
      <c r="E242" t="s">
        <v>469</v>
      </c>
      <c r="F242" s="30">
        <v>400</v>
      </c>
      <c r="G242" s="39">
        <v>3213</v>
      </c>
      <c r="H242" t="s">
        <v>414</v>
      </c>
    </row>
    <row r="243" spans="1:8" x14ac:dyDescent="0.2">
      <c r="A243" s="47"/>
      <c r="B243" s="48" t="s">
        <v>467</v>
      </c>
      <c r="C243" s="47"/>
      <c r="D243" s="47"/>
      <c r="E243" s="47"/>
      <c r="F243" s="49">
        <f>SUM(F242)</f>
        <v>400</v>
      </c>
      <c r="G243" s="50"/>
      <c r="H243" s="47"/>
    </row>
    <row r="244" spans="1:8" x14ac:dyDescent="0.2">
      <c r="A244" t="s">
        <v>415</v>
      </c>
      <c r="B244" t="s">
        <v>416</v>
      </c>
      <c r="C244" t="s">
        <v>417</v>
      </c>
      <c r="D244" t="s">
        <v>13</v>
      </c>
      <c r="E244" t="s">
        <v>469</v>
      </c>
      <c r="F244" s="30">
        <v>689.22</v>
      </c>
      <c r="G244" s="39" t="s">
        <v>37</v>
      </c>
      <c r="H244" t="s">
        <v>38</v>
      </c>
    </row>
    <row r="245" spans="1:8" x14ac:dyDescent="0.2">
      <c r="A245" s="47"/>
      <c r="B245" s="48" t="s">
        <v>467</v>
      </c>
      <c r="C245" s="47"/>
      <c r="D245" s="47"/>
      <c r="E245" s="47"/>
      <c r="F245" s="49">
        <f>SUM(F244)</f>
        <v>689.22</v>
      </c>
      <c r="G245" s="50"/>
      <c r="H245" s="47"/>
    </row>
    <row r="246" spans="1:8" x14ac:dyDescent="0.2">
      <c r="A246" t="s">
        <v>418</v>
      </c>
      <c r="B246" t="s">
        <v>419</v>
      </c>
      <c r="C246" t="s">
        <v>420</v>
      </c>
      <c r="D246" t="s">
        <v>13</v>
      </c>
      <c r="E246" t="s">
        <v>469</v>
      </c>
      <c r="F246" s="30">
        <v>1255.5899999999999</v>
      </c>
      <c r="G246" s="39" t="s">
        <v>37</v>
      </c>
      <c r="H246" t="s">
        <v>38</v>
      </c>
    </row>
    <row r="247" spans="1:8" x14ac:dyDescent="0.2">
      <c r="A247" s="47"/>
      <c r="B247" s="48" t="s">
        <v>467</v>
      </c>
      <c r="C247" s="47"/>
      <c r="D247" s="47"/>
      <c r="E247" s="47"/>
      <c r="F247" s="49">
        <f>SUM(F246)</f>
        <v>1255.5899999999999</v>
      </c>
      <c r="G247" s="50"/>
      <c r="H247" s="47"/>
    </row>
    <row r="248" spans="1:8" x14ac:dyDescent="0.2">
      <c r="A248" t="s">
        <v>421</v>
      </c>
      <c r="B248" t="s">
        <v>422</v>
      </c>
      <c r="C248" t="s">
        <v>423</v>
      </c>
      <c r="D248" t="s">
        <v>138</v>
      </c>
      <c r="E248" t="s">
        <v>469</v>
      </c>
      <c r="F248" s="30">
        <v>226.86</v>
      </c>
      <c r="G248" s="39" t="s">
        <v>37</v>
      </c>
      <c r="H248" t="s">
        <v>38</v>
      </c>
    </row>
    <row r="249" spans="1:8" x14ac:dyDescent="0.2">
      <c r="A249" s="47"/>
      <c r="B249" s="48" t="s">
        <v>467</v>
      </c>
      <c r="C249" s="47"/>
      <c r="D249" s="47"/>
      <c r="E249" s="47"/>
      <c r="F249" s="49">
        <f>SUM(F248)</f>
        <v>226.86</v>
      </c>
      <c r="G249" s="50"/>
      <c r="H249" s="47"/>
    </row>
    <row r="250" spans="1:8" x14ac:dyDescent="0.2">
      <c r="A250" t="s">
        <v>424</v>
      </c>
      <c r="B250" t="s">
        <v>425</v>
      </c>
      <c r="C250" t="s">
        <v>426</v>
      </c>
      <c r="D250" t="s">
        <v>13</v>
      </c>
      <c r="E250" t="s">
        <v>469</v>
      </c>
      <c r="F250" s="30">
        <v>11898.51</v>
      </c>
      <c r="G250" s="39" t="s">
        <v>24</v>
      </c>
      <c r="H250" t="s">
        <v>25</v>
      </c>
    </row>
    <row r="251" spans="1:8" x14ac:dyDescent="0.2">
      <c r="A251" s="47"/>
      <c r="B251" s="48" t="s">
        <v>467</v>
      </c>
      <c r="C251" s="47"/>
      <c r="D251" s="47"/>
      <c r="E251" s="47"/>
      <c r="F251" s="49">
        <f>SUM(F250)</f>
        <v>11898.51</v>
      </c>
      <c r="G251" s="50"/>
      <c r="H251" s="47"/>
    </row>
    <row r="252" spans="1:8" x14ac:dyDescent="0.2">
      <c r="A252" t="s">
        <v>427</v>
      </c>
      <c r="B252" t="s">
        <v>428</v>
      </c>
      <c r="C252" t="s">
        <v>429</v>
      </c>
      <c r="D252" t="s">
        <v>50</v>
      </c>
      <c r="E252" t="s">
        <v>469</v>
      </c>
      <c r="F252" s="30">
        <v>344.6</v>
      </c>
      <c r="G252" s="39" t="s">
        <v>37</v>
      </c>
      <c r="H252" t="s">
        <v>38</v>
      </c>
    </row>
    <row r="253" spans="1:8" x14ac:dyDescent="0.2">
      <c r="A253" s="47"/>
      <c r="B253" s="48" t="s">
        <v>467</v>
      </c>
      <c r="C253" s="47"/>
      <c r="D253" s="47"/>
      <c r="E253" s="47"/>
      <c r="F253" s="49">
        <f>SUM(F252)</f>
        <v>344.6</v>
      </c>
      <c r="G253" s="50"/>
      <c r="H253" s="47"/>
    </row>
    <row r="254" spans="1:8" x14ac:dyDescent="0.2">
      <c r="A254" t="s">
        <v>430</v>
      </c>
      <c r="B254" t="s">
        <v>431</v>
      </c>
      <c r="C254" t="s">
        <v>432</v>
      </c>
      <c r="D254" t="s">
        <v>433</v>
      </c>
      <c r="E254" t="s">
        <v>469</v>
      </c>
      <c r="F254" s="30">
        <v>295.81</v>
      </c>
      <c r="G254" s="39" t="s">
        <v>24</v>
      </c>
      <c r="H254" t="s">
        <v>25</v>
      </c>
    </row>
    <row r="255" spans="1:8" x14ac:dyDescent="0.2">
      <c r="A255" s="47"/>
      <c r="B255" s="48" t="s">
        <v>467</v>
      </c>
      <c r="C255" s="47"/>
      <c r="D255" s="47"/>
      <c r="E255" s="47"/>
      <c r="F255" s="49">
        <f>SUM(F254)</f>
        <v>295.81</v>
      </c>
      <c r="G255" s="50"/>
      <c r="H255" s="47"/>
    </row>
    <row r="256" spans="1:8" x14ac:dyDescent="0.2">
      <c r="A256" t="s">
        <v>434</v>
      </c>
      <c r="B256" t="s">
        <v>435</v>
      </c>
      <c r="C256" t="s">
        <v>436</v>
      </c>
      <c r="D256" t="s">
        <v>13</v>
      </c>
      <c r="E256" t="s">
        <v>469</v>
      </c>
      <c r="F256" s="30">
        <v>1003.75</v>
      </c>
      <c r="G256" s="39" t="s">
        <v>292</v>
      </c>
      <c r="H256" t="s">
        <v>293</v>
      </c>
    </row>
    <row r="257" spans="1:8" x14ac:dyDescent="0.2">
      <c r="A257" s="47"/>
      <c r="B257" s="48" t="s">
        <v>467</v>
      </c>
      <c r="C257" s="47"/>
      <c r="D257" s="47"/>
      <c r="E257" s="47"/>
      <c r="F257" s="49">
        <f>SUM(F256)</f>
        <v>1003.75</v>
      </c>
      <c r="G257" s="50"/>
      <c r="H257" s="47"/>
    </row>
    <row r="258" spans="1:8" x14ac:dyDescent="0.2">
      <c r="A258" t="s">
        <v>437</v>
      </c>
      <c r="B258" t="s">
        <v>438</v>
      </c>
      <c r="C258" t="s">
        <v>439</v>
      </c>
      <c r="D258" t="s">
        <v>13</v>
      </c>
      <c r="E258" t="s">
        <v>469</v>
      </c>
      <c r="F258" s="30">
        <v>20243.11</v>
      </c>
      <c r="G258" s="39" t="s">
        <v>24</v>
      </c>
      <c r="H258" t="s">
        <v>25</v>
      </c>
    </row>
    <row r="259" spans="1:8" x14ac:dyDescent="0.2">
      <c r="A259" t="s">
        <v>440</v>
      </c>
      <c r="B259" t="s">
        <v>438</v>
      </c>
      <c r="C259" t="s">
        <v>439</v>
      </c>
      <c r="D259" t="s">
        <v>13</v>
      </c>
      <c r="E259" t="s">
        <v>469</v>
      </c>
      <c r="F259" s="30">
        <v>689.71</v>
      </c>
      <c r="G259" s="39" t="s">
        <v>129</v>
      </c>
      <c r="H259" t="s">
        <v>130</v>
      </c>
    </row>
    <row r="260" spans="1:8" x14ac:dyDescent="0.2">
      <c r="A260" s="47"/>
      <c r="B260" s="48" t="s">
        <v>467</v>
      </c>
      <c r="C260" s="47"/>
      <c r="D260" s="47"/>
      <c r="E260" s="47"/>
      <c r="F260" s="49">
        <f>SUM(F258:F259)</f>
        <v>20932.82</v>
      </c>
      <c r="G260" s="50"/>
      <c r="H260" s="47"/>
    </row>
    <row r="261" spans="1:8" x14ac:dyDescent="0.2">
      <c r="A261" t="s">
        <v>441</v>
      </c>
      <c r="B261" t="s">
        <v>442</v>
      </c>
      <c r="C261" t="s">
        <v>443</v>
      </c>
      <c r="D261" t="s">
        <v>138</v>
      </c>
      <c r="E261" t="s">
        <v>469</v>
      </c>
      <c r="F261" s="30">
        <v>1362.03</v>
      </c>
      <c r="G261" s="39" t="s">
        <v>37</v>
      </c>
      <c r="H261" t="s">
        <v>38</v>
      </c>
    </row>
    <row r="262" spans="1:8" x14ac:dyDescent="0.2">
      <c r="A262" s="47"/>
      <c r="B262" s="48" t="s">
        <v>467</v>
      </c>
      <c r="C262" s="47"/>
      <c r="D262" s="47"/>
      <c r="E262" s="47"/>
      <c r="F262" s="49">
        <f>SUM(F261)</f>
        <v>1362.03</v>
      </c>
      <c r="G262" s="50"/>
      <c r="H262" s="47"/>
    </row>
    <row r="263" spans="1:8" x14ac:dyDescent="0.2">
      <c r="A263" t="s">
        <v>444</v>
      </c>
      <c r="B263" t="s">
        <v>445</v>
      </c>
      <c r="C263" t="s">
        <v>446</v>
      </c>
      <c r="D263" t="s">
        <v>13</v>
      </c>
      <c r="E263" t="s">
        <v>469</v>
      </c>
      <c r="F263" s="30">
        <v>7162.02</v>
      </c>
      <c r="G263" s="39" t="s">
        <v>42</v>
      </c>
      <c r="H263" t="s">
        <v>43</v>
      </c>
    </row>
    <row r="264" spans="1:8" x14ac:dyDescent="0.2">
      <c r="A264" s="47"/>
      <c r="B264" s="48" t="s">
        <v>467</v>
      </c>
      <c r="C264" s="47"/>
      <c r="D264" s="47"/>
      <c r="E264" s="47"/>
      <c r="F264" s="49">
        <f>SUM(F263)</f>
        <v>7162.02</v>
      </c>
      <c r="G264" s="50"/>
      <c r="H264" s="47"/>
    </row>
    <row r="265" spans="1:8" x14ac:dyDescent="0.2">
      <c r="A265" t="s">
        <v>447</v>
      </c>
      <c r="B265" t="s">
        <v>448</v>
      </c>
      <c r="C265" t="s">
        <v>449</v>
      </c>
      <c r="D265" t="s">
        <v>13</v>
      </c>
      <c r="E265" t="s">
        <v>469</v>
      </c>
      <c r="F265" s="30">
        <v>19.079999999999998</v>
      </c>
      <c r="G265" s="39" t="s">
        <v>42</v>
      </c>
      <c r="H265" t="s">
        <v>43</v>
      </c>
    </row>
    <row r="266" spans="1:8" x14ac:dyDescent="0.2">
      <c r="A266" s="47"/>
      <c r="B266" s="48" t="s">
        <v>467</v>
      </c>
      <c r="C266" s="47"/>
      <c r="D266" s="47"/>
      <c r="E266" s="47"/>
      <c r="F266" s="49">
        <f>SUM(F265)</f>
        <v>19.079999999999998</v>
      </c>
      <c r="G266" s="50"/>
      <c r="H266" s="47"/>
    </row>
    <row r="267" spans="1:8" x14ac:dyDescent="0.2">
      <c r="A267" t="s">
        <v>450</v>
      </c>
      <c r="B267" t="s">
        <v>451</v>
      </c>
      <c r="C267" t="s">
        <v>449</v>
      </c>
      <c r="D267" t="s">
        <v>13</v>
      </c>
      <c r="E267" t="s">
        <v>469</v>
      </c>
      <c r="F267" s="30">
        <v>3860.9</v>
      </c>
      <c r="G267" s="39" t="s">
        <v>42</v>
      </c>
      <c r="H267" t="s">
        <v>43</v>
      </c>
    </row>
    <row r="268" spans="1:8" x14ac:dyDescent="0.2">
      <c r="A268" s="47"/>
      <c r="B268" s="48" t="s">
        <v>467</v>
      </c>
      <c r="C268" s="47"/>
      <c r="D268" s="47"/>
      <c r="E268" s="47"/>
      <c r="F268" s="49">
        <f>SUM(F267)</f>
        <v>3860.9</v>
      </c>
      <c r="G268" s="50"/>
      <c r="H268" s="47"/>
    </row>
    <row r="269" spans="1:8" x14ac:dyDescent="0.2">
      <c r="A269" t="s">
        <v>452</v>
      </c>
      <c r="B269" t="s">
        <v>453</v>
      </c>
      <c r="C269" t="s">
        <v>454</v>
      </c>
      <c r="D269" t="s">
        <v>13</v>
      </c>
      <c r="E269" t="s">
        <v>469</v>
      </c>
      <c r="F269" s="30">
        <v>175.29</v>
      </c>
      <c r="G269" s="39" t="s">
        <v>32</v>
      </c>
      <c r="H269" t="s">
        <v>33</v>
      </c>
    </row>
    <row r="270" spans="1:8" x14ac:dyDescent="0.2">
      <c r="A270" s="47"/>
      <c r="B270" s="48" t="s">
        <v>467</v>
      </c>
      <c r="C270" s="47"/>
      <c r="D270" s="47"/>
      <c r="E270" s="47"/>
      <c r="F270" s="49">
        <f>SUM(F269)</f>
        <v>175.29</v>
      </c>
      <c r="G270" s="50"/>
      <c r="H270" s="47"/>
    </row>
    <row r="271" spans="1:8" x14ac:dyDescent="0.2">
      <c r="A271" t="s">
        <v>455</v>
      </c>
      <c r="B271" t="s">
        <v>456</v>
      </c>
      <c r="C271" t="s">
        <v>457</v>
      </c>
      <c r="D271" t="s">
        <v>13</v>
      </c>
      <c r="E271" t="s">
        <v>469</v>
      </c>
      <c r="F271" s="30">
        <v>1334.95</v>
      </c>
      <c r="G271" s="39">
        <v>3212</v>
      </c>
      <c r="H271" t="s">
        <v>458</v>
      </c>
    </row>
    <row r="272" spans="1:8" x14ac:dyDescent="0.2">
      <c r="A272" t="s">
        <v>459</v>
      </c>
      <c r="B272" t="s">
        <v>456</v>
      </c>
      <c r="C272" t="s">
        <v>457</v>
      </c>
      <c r="D272" t="s">
        <v>13</v>
      </c>
      <c r="E272" t="s">
        <v>469</v>
      </c>
      <c r="F272" s="30">
        <v>53.08</v>
      </c>
      <c r="G272" s="39" t="s">
        <v>460</v>
      </c>
      <c r="H272" t="s">
        <v>458</v>
      </c>
    </row>
    <row r="273" spans="1:8" x14ac:dyDescent="0.2">
      <c r="A273" s="47"/>
      <c r="B273" s="48" t="s">
        <v>467</v>
      </c>
      <c r="C273" s="47"/>
      <c r="D273" s="47"/>
      <c r="E273" s="47"/>
      <c r="F273" s="49">
        <f>SUM(F271:F272)</f>
        <v>1388.03</v>
      </c>
      <c r="G273" s="50"/>
      <c r="H273" s="47"/>
    </row>
    <row r="274" spans="1:8" x14ac:dyDescent="0.2">
      <c r="A274" t="s">
        <v>461</v>
      </c>
      <c r="B274" t="s">
        <v>462</v>
      </c>
      <c r="C274" t="s">
        <v>463</v>
      </c>
      <c r="D274" t="s">
        <v>134</v>
      </c>
      <c r="E274" t="s">
        <v>469</v>
      </c>
      <c r="F274" s="30">
        <v>2627.71</v>
      </c>
      <c r="G274" s="39" t="s">
        <v>37</v>
      </c>
      <c r="H274" t="s">
        <v>38</v>
      </c>
    </row>
    <row r="275" spans="1:8" x14ac:dyDescent="0.2">
      <c r="A275" s="47"/>
      <c r="B275" s="48" t="s">
        <v>467</v>
      </c>
      <c r="C275" s="47"/>
      <c r="D275" s="47"/>
      <c r="E275" s="47"/>
      <c r="F275" s="49">
        <f>SUM(F274)</f>
        <v>2627.71</v>
      </c>
      <c r="G275" s="50"/>
      <c r="H275" s="47"/>
    </row>
    <row r="276" spans="1:8" x14ac:dyDescent="0.2">
      <c r="A276" t="s">
        <v>464</v>
      </c>
      <c r="B276" t="s">
        <v>465</v>
      </c>
      <c r="C276" t="s">
        <v>466</v>
      </c>
      <c r="D276" t="s">
        <v>13</v>
      </c>
      <c r="E276" t="s">
        <v>469</v>
      </c>
      <c r="F276" s="30">
        <v>471.68</v>
      </c>
      <c r="G276" s="39" t="s">
        <v>42</v>
      </c>
      <c r="H276" t="s">
        <v>43</v>
      </c>
    </row>
    <row r="277" spans="1:8" x14ac:dyDescent="0.2">
      <c r="A277" s="47"/>
      <c r="B277" s="48" t="s">
        <v>467</v>
      </c>
      <c r="C277" s="47"/>
      <c r="D277" s="47"/>
      <c r="E277" s="47"/>
      <c r="F277" s="49">
        <f>SUM(F276)</f>
        <v>471.68</v>
      </c>
      <c r="G277" s="50"/>
      <c r="H277" s="47"/>
    </row>
    <row r="279" spans="1:8" ht="24" customHeight="1" x14ac:dyDescent="0.25">
      <c r="A279" s="15"/>
      <c r="B279" s="16" t="s">
        <v>467</v>
      </c>
      <c r="C279" s="16"/>
      <c r="D279" s="16"/>
      <c r="E279" s="16"/>
      <c r="F279" s="31">
        <v>450390.91</v>
      </c>
      <c r="G279" s="17"/>
      <c r="H279" s="15"/>
    </row>
    <row r="280" spans="1:8" ht="24" customHeight="1" x14ac:dyDescent="0.25">
      <c r="A280" s="33"/>
      <c r="B280" s="34"/>
      <c r="C280" s="34"/>
      <c r="D280" s="34"/>
      <c r="E280" s="34"/>
      <c r="F280" s="35"/>
      <c r="G280" s="36"/>
      <c r="H280" s="33"/>
    </row>
    <row r="281" spans="1:8" ht="24" customHeight="1" x14ac:dyDescent="0.25">
      <c r="A281" s="33"/>
      <c r="B281" s="34"/>
      <c r="C281" s="34"/>
      <c r="D281" s="34"/>
      <c r="E281" s="34"/>
      <c r="F281" s="35"/>
      <c r="G281" s="36"/>
      <c r="H281" s="33"/>
    </row>
    <row r="282" spans="1:8" ht="25.5" x14ac:dyDescent="0.2">
      <c r="A282" s="18" t="s">
        <v>2</v>
      </c>
      <c r="B282" s="18" t="s">
        <v>3</v>
      </c>
      <c r="C282" s="18" t="s">
        <v>4</v>
      </c>
      <c r="D282" s="18" t="s">
        <v>5</v>
      </c>
      <c r="E282" s="18" t="s">
        <v>6</v>
      </c>
      <c r="F282" s="19" t="s">
        <v>7</v>
      </c>
      <c r="G282" s="40" t="s">
        <v>8</v>
      </c>
      <c r="H282" s="20"/>
    </row>
    <row r="283" spans="1:8" ht="21.75" customHeight="1" x14ac:dyDescent="0.2">
      <c r="A283" s="21" t="s">
        <v>468</v>
      </c>
      <c r="B283" s="21"/>
      <c r="C283" s="21"/>
      <c r="D283" s="21"/>
      <c r="E283" s="21"/>
      <c r="F283" s="32"/>
      <c r="G283" s="41"/>
      <c r="H283" s="21"/>
    </row>
    <row r="284" spans="1:8" x14ac:dyDescent="0.2">
      <c r="A284" s="22" t="s">
        <v>10</v>
      </c>
      <c r="B284" s="22"/>
      <c r="C284" s="22"/>
      <c r="D284" s="22"/>
      <c r="E284" s="22" t="s">
        <v>469</v>
      </c>
      <c r="F284" s="23">
        <v>1328561.77</v>
      </c>
      <c r="G284" s="24">
        <v>3111</v>
      </c>
      <c r="H284" s="22" t="s">
        <v>470</v>
      </c>
    </row>
    <row r="285" spans="1:8" x14ac:dyDescent="0.2">
      <c r="A285" s="25" t="s">
        <v>16</v>
      </c>
      <c r="B285" s="25"/>
      <c r="C285" s="25"/>
      <c r="D285" s="25"/>
      <c r="E285" s="25" t="s">
        <v>469</v>
      </c>
      <c r="F285" s="26">
        <v>52363.78</v>
      </c>
      <c r="G285" s="27">
        <v>3113</v>
      </c>
      <c r="H285" s="25" t="s">
        <v>471</v>
      </c>
    </row>
    <row r="286" spans="1:8" x14ac:dyDescent="0.2">
      <c r="A286" s="25" t="s">
        <v>21</v>
      </c>
      <c r="B286" s="25"/>
      <c r="C286" s="25"/>
      <c r="D286" s="25"/>
      <c r="E286" s="25" t="s">
        <v>469</v>
      </c>
      <c r="F286" s="26">
        <v>209752.19</v>
      </c>
      <c r="G286" s="27">
        <v>3132</v>
      </c>
      <c r="H286" s="25" t="s">
        <v>472</v>
      </c>
    </row>
    <row r="287" spans="1:8" x14ac:dyDescent="0.2">
      <c r="A287" s="25" t="s">
        <v>26</v>
      </c>
      <c r="B287" s="25"/>
      <c r="C287" s="25"/>
      <c r="D287" s="25"/>
      <c r="E287" s="25" t="s">
        <v>469</v>
      </c>
      <c r="F287" s="26">
        <v>10620.24</v>
      </c>
      <c r="G287" s="27">
        <v>3121</v>
      </c>
      <c r="H287" s="25" t="s">
        <v>473</v>
      </c>
    </row>
    <row r="288" spans="1:8" x14ac:dyDescent="0.2">
      <c r="A288" s="25" t="s">
        <v>29</v>
      </c>
      <c r="B288" s="25"/>
      <c r="C288" s="25"/>
      <c r="D288" s="25"/>
      <c r="E288" s="25" t="s">
        <v>469</v>
      </c>
      <c r="F288" s="26">
        <v>24609.65</v>
      </c>
      <c r="G288" s="27">
        <v>3212</v>
      </c>
      <c r="H288" s="25" t="s">
        <v>474</v>
      </c>
    </row>
    <row r="289" spans="1:8" x14ac:dyDescent="0.2">
      <c r="A289" s="25" t="s">
        <v>34</v>
      </c>
      <c r="B289" s="25"/>
      <c r="C289" s="25"/>
      <c r="D289" s="25"/>
      <c r="E289" s="25" t="s">
        <v>469</v>
      </c>
      <c r="F289" s="26">
        <v>1243.7</v>
      </c>
      <c r="G289" s="27">
        <v>3214</v>
      </c>
      <c r="H289" s="25" t="s">
        <v>475</v>
      </c>
    </row>
    <row r="290" spans="1:8" x14ac:dyDescent="0.2">
      <c r="A290" s="25" t="s">
        <v>39</v>
      </c>
      <c r="B290" s="25"/>
      <c r="C290" s="25"/>
      <c r="D290" s="25"/>
      <c r="E290" s="25" t="s">
        <v>469</v>
      </c>
      <c r="F290" s="26">
        <v>10875.8</v>
      </c>
      <c r="G290" s="27">
        <v>3237</v>
      </c>
      <c r="H290" s="25" t="s">
        <v>476</v>
      </c>
    </row>
    <row r="291" spans="1:8" x14ac:dyDescent="0.2">
      <c r="A291" s="25" t="s">
        <v>44</v>
      </c>
      <c r="B291" s="25"/>
      <c r="C291" s="25"/>
      <c r="D291" s="25"/>
      <c r="E291" s="25" t="s">
        <v>469</v>
      </c>
      <c r="F291" s="26">
        <v>975.7</v>
      </c>
      <c r="G291" s="27">
        <v>3291</v>
      </c>
      <c r="H291" s="25" t="s">
        <v>477</v>
      </c>
    </row>
    <row r="292" spans="1:8" ht="21" customHeight="1" x14ac:dyDescent="0.2">
      <c r="A292" s="15"/>
      <c r="B292" s="16" t="s">
        <v>467</v>
      </c>
      <c r="C292" s="16"/>
      <c r="D292" s="16"/>
      <c r="E292" s="16"/>
      <c r="F292" s="28">
        <f>SUM(F284:F291)</f>
        <v>1639002.8299999998</v>
      </c>
      <c r="G292" s="17"/>
      <c r="H292" s="15"/>
    </row>
    <row r="293" spans="1:8" x14ac:dyDescent="0.2">
      <c r="C293" s="5"/>
    </row>
  </sheetData>
  <sheetProtection selectLockedCells="1" selectUnlockedCells="1"/>
  <autoFilter ref="A7:H277" xr:uid="{00000000-0001-0000-0000-000000000000}"/>
  <mergeCells count="2">
    <mergeCell ref="F6:F7"/>
    <mergeCell ref="A4:D4"/>
  </mergeCells>
  <pageMargins left="0.78749999999999998" right="0.78749999999999998" top="1.0527777777777778" bottom="1.0527777777777778" header="0.78749999999999998" footer="0.78749999999999998"/>
  <pageSetup paperSize="9" scale="65" firstPageNumber="0" fitToHeight="0" orientation="landscape" r:id="rId1"/>
  <headerFooter alignWithMargins="0">
    <oddHeader>&amp;C&amp;"Times New Roman,Obično"&amp;12&amp;A</oddHeader>
    <oddFooter>&amp;C&amp;"Times New Roman,Obično"&amp;12Stranica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Roman,Obično"&amp;12&amp;A</oddHeader>
    <oddFooter>&amp;C&amp;"Times New Roman,Obično"&amp;12Stranica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Roman,Obično"&amp;12&amp;A</oddHeader>
    <oddFooter>&amp;C&amp;"Times New Roman,Obično"&amp;12Stranica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2024-05-20T13:11:59Z</cp:lastPrinted>
  <dcterms:created xsi:type="dcterms:W3CDTF">2024-05-20T13:01:48Z</dcterms:created>
  <dcterms:modified xsi:type="dcterms:W3CDTF">2024-05-20T13:15:51Z</dcterms:modified>
</cp:coreProperties>
</file>